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19440" windowHeight="9450" firstSheet="1" activeTab="1"/>
  </bookViews>
  <sheets>
    <sheet name="Sheet1" sheetId="1" r:id="rId1"/>
    <sheet name="коначна верзија" sheetId="2" r:id="rId2"/>
  </sheets>
  <definedNames/>
  <calcPr fullCalcOnLoad="1"/>
</workbook>
</file>

<file path=xl/sharedStrings.xml><?xml version="1.0" encoding="utf-8"?>
<sst xmlns="http://schemas.openxmlformats.org/spreadsheetml/2006/main" count="908" uniqueCount="284">
  <si>
    <t>Канцеларијске машине, опрема и потрепштине осим рачунара, штампача и намјештаја</t>
  </si>
  <si>
    <t>31500000-1</t>
  </si>
  <si>
    <t>Расвјетна опрема и електричне свјетиљке</t>
  </si>
  <si>
    <t>50312000-5</t>
  </si>
  <si>
    <t>Одржавање и поправак рачунарске опреме</t>
  </si>
  <si>
    <t>66510000-8</t>
  </si>
  <si>
    <t>Услуге осигурања</t>
  </si>
  <si>
    <t>73430000-5</t>
  </si>
  <si>
    <t>Испитивање и оцјењивање</t>
  </si>
  <si>
    <t>90711100-5</t>
  </si>
  <si>
    <t>Процјена ризика или опасности, осим за грађење</t>
  </si>
  <si>
    <t>39160000-1</t>
  </si>
  <si>
    <t>Школски намјештај</t>
  </si>
  <si>
    <t>37441700-8</t>
  </si>
  <si>
    <t>Лопте за вјежбање</t>
  </si>
  <si>
    <t>Рачунарска опрема и потрепштине</t>
  </si>
  <si>
    <t>39800000-0</t>
  </si>
  <si>
    <t>Производи за чишћење и полирање</t>
  </si>
  <si>
    <t>Штампани материјал и сродни производи</t>
  </si>
  <si>
    <t>33760000-5</t>
  </si>
  <si>
    <t>Тоалетни папир, марамице, пешкири и салвете</t>
  </si>
  <si>
    <t>Грађевинске конструкције и материјали; помоћни производи у грађевинарству (осим електричних апарата)</t>
  </si>
  <si>
    <t>18000000-9</t>
  </si>
  <si>
    <t>Одјећа, обућа, пртљаг и прибор</t>
  </si>
  <si>
    <t>50313100-3</t>
  </si>
  <si>
    <t>Услуге поправка фотокопирних уређаја</t>
  </si>
  <si>
    <t>Поправка фотокопирних апарата</t>
  </si>
  <si>
    <t>Дијелови оштећених клупа и столица, школске табле</t>
  </si>
  <si>
    <t>Обавезно осигурање ученика и радника</t>
  </si>
  <si>
    <t>66515200-5</t>
  </si>
  <si>
    <t>Услуге осигурања имовине</t>
  </si>
  <si>
    <t>Осигурање имовине школе</t>
  </si>
  <si>
    <t>85140000-2</t>
  </si>
  <si>
    <t>Разне здравствене услуге</t>
  </si>
  <si>
    <t>Систематски преглед запослених</t>
  </si>
  <si>
    <t>Тоалетни папир, папирни брисачи за руке, папирне салвете</t>
  </si>
  <si>
    <t>Освјеживач ваздуха, пасте и прашкови за чишћење, производи за чишћење, препарати за прање, детерџенти, средства за чишћење пода, средства за чишћење тоалета, аутоматски дозатор уа сапун)</t>
  </si>
  <si>
    <t>Р.бр.</t>
  </si>
  <si>
    <t>Предмет набавке</t>
  </si>
  <si>
    <t>Шифра
JRJN</t>
  </si>
  <si>
    <t>Врста поступка</t>
  </si>
  <si>
    <t>Оквирно вријеме почетка поступка</t>
  </si>
  <si>
    <t>Оквирно вријеме закључења уговора</t>
  </si>
  <si>
    <t>Извор финансирања</t>
  </si>
  <si>
    <t>1.</t>
  </si>
  <si>
    <t>2.</t>
  </si>
  <si>
    <t>3.</t>
  </si>
  <si>
    <t>4.</t>
  </si>
  <si>
    <t>5.</t>
  </si>
  <si>
    <t>6.</t>
  </si>
  <si>
    <t>9.</t>
  </si>
  <si>
    <t>10.</t>
  </si>
  <si>
    <t>11.</t>
  </si>
  <si>
    <t>12.</t>
  </si>
  <si>
    <t>13.</t>
  </si>
  <si>
    <t>14.</t>
  </si>
  <si>
    <t>15.</t>
  </si>
  <si>
    <t>16.</t>
  </si>
  <si>
    <t>17.</t>
  </si>
  <si>
    <t>18.</t>
  </si>
  <si>
    <t>19.</t>
  </si>
  <si>
    <t>20.</t>
  </si>
  <si>
    <t>Опис</t>
  </si>
  <si>
    <t>Елеменати за ученичке радове и материјал за одржавање школског намјештаја</t>
  </si>
  <si>
    <t>Лопте за одбојку,рукомет и кошарку</t>
  </si>
  <si>
    <t>14800000-9</t>
  </si>
  <si>
    <t>Разни неметални минерални производи</t>
  </si>
  <si>
    <t>Услуге одржавање и поправка рачунарарске опреме у рачунарским и осталим кабинетима</t>
  </si>
  <si>
    <t>Стакло, фиберглас, абразивни производи (абразиви)</t>
  </si>
  <si>
    <t>Штампане књиге, школске књиге, приручници, књижевна дјела, техничке публикације, стручни часописи, службене новине, марке, обрасци чекова, штампарска тинта, папирни или картонски регистратори, рачуводствене књиге, блок признанице, школске свеске, блокови, дневници, матичне књиге, пословни обрасци, фасцикле, кошуљице за списе и остали штампани материјал</t>
  </si>
  <si>
    <t>Опрема за фотокопирање и штампање, тонер за ласерске штампаче, тонер за фотокопир апарате, канцеларијске потрепштине (гумице за брисање, јастучићи за мастило, хемијске оловке, налив-перо, фломастери, маркери, оловке, печати, жигови, штамбиљи, коректори, огласне табле, самољепиве етикете и сл.), табле, вјешалице, папир за штампање, копир папир, коверте, распореди и остало.</t>
  </si>
  <si>
    <t>80522000-9</t>
  </si>
  <si>
    <t>Образовни семинари</t>
  </si>
  <si>
    <t>Услуге стручног усавршавања из области финансија и рачуноводства, педагогије, психологије, права, руковођења школом и стручног оспособљавања наставног особља</t>
  </si>
  <si>
    <t>55110000-4</t>
  </si>
  <si>
    <t>Услуге хотелског смјештаја</t>
  </si>
  <si>
    <t>Услуге смјештаја за службена путовања у земљи и иностранству</t>
  </si>
  <si>
    <t>55000000-0</t>
  </si>
  <si>
    <t>Услуге хотела, ресторана и трговине на мало</t>
  </si>
  <si>
    <t>Услуге репрезентације и организација манифестација</t>
  </si>
  <si>
    <t>79800000-2</t>
  </si>
  <si>
    <t>Штампања и с тим повезане услуге</t>
  </si>
  <si>
    <t>Услуге штампања, копирања, увезивања и слично</t>
  </si>
  <si>
    <t>79341000-6</t>
  </si>
  <si>
    <t>Услуге оглашавања</t>
  </si>
  <si>
    <t>09100000-0</t>
  </si>
  <si>
    <t>Горива</t>
  </si>
  <si>
    <t>Гориво за потребе образовног процеса</t>
  </si>
  <si>
    <t>60000000-8</t>
  </si>
  <si>
    <t>Превозне услуге (осим превоза отпада)</t>
  </si>
  <si>
    <t>Услуге превоза ученика за учешће на такмичењима и манифестацијама</t>
  </si>
  <si>
    <t>Процјена ризика за радна мјеста</t>
  </si>
  <si>
    <t>Испитивање електричних и громобранских инсталација</t>
  </si>
  <si>
    <t>64200000-8</t>
  </si>
  <si>
    <t>Телекомуникационе услуге</t>
  </si>
  <si>
    <t>72400000-4</t>
  </si>
  <si>
    <t>Услуге интернета</t>
  </si>
  <si>
    <t>72410000-7</t>
  </si>
  <si>
    <t>Провајдерске услуге</t>
  </si>
  <si>
    <t>09310000-5</t>
  </si>
  <si>
    <t>Електрична енергија</t>
  </si>
  <si>
    <t>Услуге за снабдјевање електричном енергијом</t>
  </si>
  <si>
    <t>Члан 10. став 1. под д) ЗЈН БиХ  изузећа од примјене одредби овог закона</t>
  </si>
  <si>
    <t>Расходи за даљинско гријање</t>
  </si>
  <si>
    <t>09324000-6</t>
  </si>
  <si>
    <t>Даљинско гријање</t>
  </si>
  <si>
    <t>Услуга снабдјевања водом и канализационе услуге</t>
  </si>
  <si>
    <t>90512000-9</t>
  </si>
  <si>
    <t>Услуге превоза отпада</t>
  </si>
  <si>
    <t>Услуга одвоза смећа</t>
  </si>
  <si>
    <t>64110000-0</t>
  </si>
  <si>
    <t>Поштанске услуге</t>
  </si>
  <si>
    <t>21.</t>
  </si>
  <si>
    <t>22.</t>
  </si>
  <si>
    <t>Директни 
споразум</t>
  </si>
  <si>
    <t>Буџет Града
Приједора</t>
  </si>
  <si>
    <t>Електричне сијалице (све врсте),  свјетиљке, рефлектори, сигналне сијалице, флуоресцентне цијеви, компактне флуоросцентне сијалице, грла за сијалице и остале потрепштине</t>
  </si>
  <si>
    <t>Плочице, малтер, линолеум, материјал за водоинсталације, материјал за гријање, ролетне, гарнишне, застори, главни канализациони водови, цјевовод, ПВЦ пјена, ексери, врата, оквир врата, улазна врата, противпожарна врата, роба од гвожђа, решетке, санитарни производи, славине, лавабои, заходске даске, заходске шкољке, заходски водокотлићи, турпије, одвијачи, сврдла, браве, кључеви, шарке, катанци, вији, подлошке, боијлери за воду, боје, лакови, китови, разрјеђивач, гипс, креда и остале потрепштине.</t>
  </si>
  <si>
    <t>август</t>
  </si>
  <si>
    <t>септембар</t>
  </si>
  <si>
    <t>фебруар</t>
  </si>
  <si>
    <t>март</t>
  </si>
  <si>
    <t>по потреби</t>
  </si>
  <si>
    <t>Процедура по правилнику за неприоритетне услуге (Анекс II дио Б)</t>
  </si>
  <si>
    <t>октобар</t>
  </si>
  <si>
    <t>Дистрибуција воде и повезане услуге</t>
  </si>
  <si>
    <t>65100000-4</t>
  </si>
  <si>
    <t xml:space="preserve">Ребаланс Плана може се вршити у току године ако дође до измјена буџета за текућу годину, у случају прерасподјеле средстава у току године у складу са </t>
  </si>
  <si>
    <t>Поступак измјене Плана исти је поступак за доношење Плана.</t>
  </si>
  <si>
    <t xml:space="preserve">У складу са одредбама члана 17. став 2. Закона о јавним набавка БиХ, набавке из овог Плана набавки, чија је вриједност већа од вриједности утврђених </t>
  </si>
  <si>
    <t>УКУПНО (I РОБЕ)</t>
  </si>
  <si>
    <t>IРОБЕ</t>
  </si>
  <si>
    <t>II УСЛУГЕ</t>
  </si>
  <si>
    <t>98350000-1</t>
  </si>
  <si>
    <t>Услуге јавних објеката</t>
  </si>
  <si>
    <t xml:space="preserve">Услуге јавних објеката </t>
  </si>
  <si>
    <t>7.</t>
  </si>
  <si>
    <t>Економски кодови</t>
  </si>
  <si>
    <t>4129; 5161</t>
  </si>
  <si>
    <t>4123; 4124</t>
  </si>
  <si>
    <t>УКУПНО (II УСЛУГЕ)</t>
  </si>
  <si>
    <t>УКУПНО (I +II)</t>
  </si>
  <si>
    <t>ФОНД-01</t>
  </si>
  <si>
    <t>ФОНД-02</t>
  </si>
  <si>
    <t>03142500-3</t>
  </si>
  <si>
    <t>Производи животињског поријекла</t>
  </si>
  <si>
    <t>Јаја</t>
  </si>
  <si>
    <t>Риба</t>
  </si>
  <si>
    <t>03311000-2</t>
  </si>
  <si>
    <t xml:space="preserve">Месо </t>
  </si>
  <si>
    <t>15110000-2</t>
  </si>
  <si>
    <t>Месо и месне прерађевине</t>
  </si>
  <si>
    <t>15300000-1</t>
  </si>
  <si>
    <t>Воће,поврће и сродно производи</t>
  </si>
  <si>
    <t>Уља и масти</t>
  </si>
  <si>
    <t>15400000-2</t>
  </si>
  <si>
    <t>Млијеко и млијечни производи</t>
  </si>
  <si>
    <t>15500000-3</t>
  </si>
  <si>
    <t>Млијечни производи</t>
  </si>
  <si>
    <t>Пшенично брашно</t>
  </si>
  <si>
    <t>15612100-2</t>
  </si>
  <si>
    <t>Освјеживач ваздуха, пасте и прашкови за чишћење, производи за чишћење, препарати за прање, детерџенти, средства за чишћење пода</t>
  </si>
  <si>
    <t xml:space="preserve"> </t>
  </si>
  <si>
    <t>УСЛУГЕ (II)</t>
  </si>
  <si>
    <t>85140000-0</t>
  </si>
  <si>
    <t>Разне здравствене услуге-санитарна обрада</t>
  </si>
  <si>
    <t>Разне здравствене услуге-санитарна обрада,узорковање хране</t>
  </si>
  <si>
    <t>Конкурентски поступак</t>
  </si>
  <si>
    <t>у члану 14. став 1. Закона, биће објављена на званичној страници ЈУ Угоститељско-економске школе Приједор.</t>
  </si>
  <si>
    <t>Члан 6.</t>
  </si>
  <si>
    <t>Члан 5.</t>
  </si>
  <si>
    <t>Члан 4.</t>
  </si>
  <si>
    <t>април</t>
  </si>
  <si>
    <t>утичу на измјену Плана.</t>
  </si>
  <si>
    <t>шећери</t>
  </si>
  <si>
    <t>тјестенине</t>
  </si>
  <si>
    <t>Хљеб</t>
  </si>
  <si>
    <t>15811100-7</t>
  </si>
  <si>
    <t>15831000-2</t>
  </si>
  <si>
    <t>15860000-4</t>
  </si>
  <si>
    <t>15850000-1</t>
  </si>
  <si>
    <t>`</t>
  </si>
  <si>
    <t>1 .</t>
  </si>
  <si>
    <t>2 .</t>
  </si>
  <si>
    <t>3 .</t>
  </si>
  <si>
    <t>4 .</t>
  </si>
  <si>
    <t>5 .</t>
  </si>
  <si>
    <t>6 .</t>
  </si>
  <si>
    <t>7 .</t>
  </si>
  <si>
    <t>8 .</t>
  </si>
  <si>
    <t>9 .</t>
  </si>
  <si>
    <t>10 .</t>
  </si>
  <si>
    <t>11 .</t>
  </si>
  <si>
    <t>12 .</t>
  </si>
  <si>
    <t>13 .</t>
  </si>
  <si>
    <t>14 .</t>
  </si>
  <si>
    <t>15 .</t>
  </si>
  <si>
    <t>16 .</t>
  </si>
  <si>
    <t>17 .</t>
  </si>
  <si>
    <t>18 .</t>
  </si>
  <si>
    <t>19 .</t>
  </si>
  <si>
    <t>20 .</t>
  </si>
  <si>
    <t xml:space="preserve">кафа и чај </t>
  </si>
  <si>
    <t>зачин и зачинска средства</t>
  </si>
  <si>
    <t>15870000-7</t>
  </si>
  <si>
    <t>директни споразум</t>
  </si>
  <si>
    <t xml:space="preserve">                                                              Предсједника Школског одбора</t>
  </si>
  <si>
    <t xml:space="preserve">30100000-0 30125120-8 30192121-5 30192125-3 30192123-9 30125110-5 </t>
  </si>
  <si>
    <t>44191300-8 44316000-8</t>
  </si>
  <si>
    <t>Иверица, дрво и жељезо</t>
  </si>
  <si>
    <t xml:space="preserve">44000000-0 31300000-9 31532500-9 31600000-2 31651000-4 31711400-7 </t>
  </si>
  <si>
    <t>Услуге објављивања тендера, огласа и информативних текстова</t>
  </si>
  <si>
    <t>22000000-0  22200000-2 22113000-5 22810000-1 22830000-7 22852100-8 22820000-4 39224320-7</t>
  </si>
  <si>
    <t>+</t>
  </si>
  <si>
    <t>42512000-8</t>
  </si>
  <si>
    <t>Расхладни уређаји-климе</t>
  </si>
  <si>
    <t>Расхладни уређаји</t>
  </si>
  <si>
    <t>Живитињска и биљња уља и масти</t>
  </si>
  <si>
    <t>Процијењена вриједност
без ПДВ</t>
  </si>
  <si>
    <t>30231300-3 30213300-8 30237300-2 39310000-8</t>
  </si>
  <si>
    <t>Персонални рачунари, преносиви рачунари, таблет рачунари, CPU, рачунарска опрема, монитори, штампачи, меморијски уређаји, хард дискови, флеш меморије, мрежни интерфејси, миш, тастатуре и остале потрепштине, угоститељска опрема</t>
  </si>
  <si>
    <t>Директни споразум</t>
  </si>
  <si>
    <t>План набавке ступа на снагу даном доношења, а примјењиваће се у складу са расположивим средствима у буџету Јавне установе за 2019. годину.</t>
  </si>
  <si>
    <t xml:space="preserve">властита средства </t>
  </si>
  <si>
    <t>Воће,поврће -залеђено</t>
  </si>
  <si>
    <t>Воће,поврће и сродни производи-свјеже</t>
  </si>
  <si>
    <t>21 .</t>
  </si>
  <si>
    <r>
      <t xml:space="preserve">Радна одјећа, радне рукавице, заштитна опрема, тренерке, спортске мајице, поклони и </t>
    </r>
    <r>
      <rPr>
        <u val="single"/>
        <sz val="10"/>
        <rFont val="Arial"/>
        <family val="2"/>
      </rPr>
      <t>признања ученицима и радницима школе</t>
    </r>
  </si>
  <si>
    <t>РЕПУБЛИКА СРПСКА</t>
  </si>
  <si>
    <t>ЈУ Угоститељско-економска школа</t>
  </si>
  <si>
    <t>Ул. Вука  Караџића бр.16</t>
  </si>
  <si>
    <t>Приједор</t>
  </si>
  <si>
    <t>Број: _________/2019</t>
  </si>
  <si>
    <t>Датум:04.02.2019. године</t>
  </si>
  <si>
    <t xml:space="preserve">На основу члана 17. Закона о јавним набавкама БиХ ("Сл. гласник БиХ" бр. 39/14) и члана 19. Статута ЈУ Угоститељско-економске школе Приједор, </t>
  </si>
  <si>
    <t>дана 04.02.2019. на 9. сједници Школски одбор донио је:</t>
  </si>
  <si>
    <t>ПЛАН ЈАВНИХ НАБАВКИ ЗА 2019. ГОДИНУ</t>
  </si>
  <si>
    <t>Члан 1.</t>
  </si>
  <si>
    <t>Планом јавних набавки за буџетску 2019. годину (у даљем тексту План) утврђени су: предмет набавке, CPV код (JRJN), опис, процијењена вриједност набавки,</t>
  </si>
  <si>
    <t>врста поступка, почетак поступка и закључивање уговора, те извор финансирања свих предмета набавки за текућу годину.</t>
  </si>
  <si>
    <t>Члан 2.</t>
  </si>
  <si>
    <t xml:space="preserve">За набавке из овог Плана планирана су средства у буџету Града Приједора за 2019. годину при потрошачкој јединици Јавних установа- Средства за финансирање </t>
  </si>
  <si>
    <t>средњих школа Приједор ("Службени гласник Града Приједора" број:).</t>
  </si>
  <si>
    <t>број:17/2018), од 13.12.2018. године.</t>
  </si>
  <si>
    <t>Члан 3.</t>
  </si>
  <si>
    <t xml:space="preserve">Уговорни орган за ЈУ Угоститељско-економску школу Приједор је директор, а набавке које уговорни орган планира реализовати у складу са буџетом ове Јавне </t>
  </si>
  <si>
    <t>установе у 2019. години су:</t>
  </si>
  <si>
    <t xml:space="preserve">чланом 10. одлуке о извршењу буџета Града Приједора за 2019. годину ("Службени гласник Града Приједора" број:17/18 ), и осталих оправданих разлога који </t>
  </si>
  <si>
    <t>Поклони и признања ученицима и радницима  школе</t>
  </si>
  <si>
    <t>18530000-3</t>
  </si>
  <si>
    <t>Поклони и признања</t>
  </si>
  <si>
    <t>Испитивање ватрогасних апарата,хидрантске мреже</t>
  </si>
  <si>
    <t>75251000-0</t>
  </si>
  <si>
    <t>Услуге ватрогасних служби</t>
  </si>
  <si>
    <t>III РАДОВИ</t>
  </si>
  <si>
    <t>Монтажа,чишћење,дезинфекција и пуњење постојећих уређаја за климатизацију</t>
  </si>
  <si>
    <t>45331220-4</t>
  </si>
  <si>
    <t>Радови инсталирања климатизације</t>
  </si>
  <si>
    <t>УКУПНО (III РАДОВИ)</t>
  </si>
  <si>
    <t>УКУПНО (I+II+III)</t>
  </si>
  <si>
    <t>ЈУ " Средњошколски центар Приједор" у Приједору</t>
  </si>
  <si>
    <t>Ул. Николе Пашића бр.4</t>
  </si>
  <si>
    <t>8.</t>
  </si>
  <si>
    <t>Разни медицински материјали,зубарски потрошни материјал,медицински потрошни материјал,разне медицинске направе и производи,фармацеутски производи</t>
  </si>
  <si>
    <t>33141800-8 33140000-3  33190000-8 33600000-6</t>
  </si>
  <si>
    <t>Разни медицински материјали,направе и производи</t>
  </si>
  <si>
    <t>Хемијски производи,водоник пероксид,борна киселина,ментол пх.еур,вазелин,ланолин,салицилна киселина,глицерин,етанол 96%рафинисан,кашика дупла,кашика шпатула,пвц кутија,чаша н.ф 400 мл,нормални суд 100мл,гумена пропипета,пипета градуисана 5мл/0,05 мл</t>
  </si>
  <si>
    <t>24960000-1 38000000-5</t>
  </si>
  <si>
    <t>Разни хемијски производи и лабораторијска опрема</t>
  </si>
  <si>
    <t>тонер за ласерске штампаче, тонер за фотокопир апарате, канцеларијске потрепштине (гумице за брисање, јастучићи за мастило, хемијске оловке, налив-перо, фломастери, маркери, оловке, печати, жигови, штамбиљи, коректори, огласне табле, самољепиве етикете и сл.), табле, вјешалице, папир за штампање, копир папир, коверте, распореди и остало.</t>
  </si>
  <si>
    <t>Апарати за сушење косе,апарати за шишање,апарати за уређивање косе</t>
  </si>
  <si>
    <t>39712210-1 39712100-7  39712200-8</t>
  </si>
  <si>
    <t>Апарати за обликовање косе</t>
  </si>
  <si>
    <t>39130000-2</t>
  </si>
  <si>
    <t>Канцеларијски  намјештај</t>
  </si>
  <si>
    <t>Радна одјећа, радне рукавице, заштитна опрема, тренерке, спортске мајице</t>
  </si>
  <si>
    <t>На основу члана 17. Закона о јавним набавкама БиХ ("Сл. гласник БиХ" бр. 39/14) и члана 19. Статута ЈУ "Средњошколски центар Приједор"у Приједору</t>
  </si>
  <si>
    <t>Датум:13.02.2019. године</t>
  </si>
  <si>
    <t>дана 13.02.2019. на 9. сједници Школски одбор   ЈУ "Средњошколски центар Приједор"у Приједору   донио је:</t>
  </si>
  <si>
    <t>научно - истраживачки рад ученика у обраовању  и Грантови за образовање и васпитање ("Службени гласник Града Приједора"број: 17/18).</t>
  </si>
  <si>
    <t>За набавке из овог Плана планирана су средства у буџету Града Приједора за 2019. годину при буџетској органиацији: Расходи средњих школа, Грантови за</t>
  </si>
  <si>
    <t xml:space="preserve">Уговорни орган за ЈУ"Средњошколски центар Приједор"у  Приједору је директор, а набавке које уговорни орган планира реализовати у складу са буџетом ове Јавне </t>
  </si>
  <si>
    <t>Услуге превоза ученика и запослених за учешће на такмичењима и манифестацијама</t>
  </si>
  <si>
    <t>Tонер за ласерске штампаче, тонер за фотокопир апарате, канцеларијске потрепштине (гумице за брисање, јастучићи за мастило, хемијске оловке, налив-перо, фломастери, маркери, оловке, печати, жигови, штамбиљи, коректори, огласне табле, самољепиве етикете и сл.), табле, вјешалице, папир за штампање, копир папир, коверте, распореди и остало.</t>
  </si>
</sst>
</file>

<file path=xl/styles.xml><?xml version="1.0" encoding="utf-8"?>
<styleSheet xmlns="http://schemas.openxmlformats.org/spreadsheetml/2006/main">
  <numFmts count="13">
    <numFmt numFmtId="5" formatCode="#,##0\ &quot;KM&quot;;\-#,##0\ &quot;KM&quot;"/>
    <numFmt numFmtId="6" formatCode="#,##0\ &quot;KM&quot;;[Red]\-#,##0\ &quot;KM&quot;"/>
    <numFmt numFmtId="7" formatCode="#,##0.00\ &quot;KM&quot;;\-#,##0.00\ &quot;KM&quot;"/>
    <numFmt numFmtId="8" formatCode="#,##0.00\ &quot;KM&quot;;[Red]\-#,##0.00\ &quot;KM&quot;"/>
    <numFmt numFmtId="42" formatCode="_-* #,##0\ &quot;KM&quot;_-;\-* #,##0\ &quot;KM&quot;_-;_-* &quot;-&quot;\ &quot;KM&quot;_-;_-@_-"/>
    <numFmt numFmtId="41" formatCode="_-* #,##0\ _K_M_-;\-* #,##0\ _K_M_-;_-* &quot;-&quot;\ _K_M_-;_-@_-"/>
    <numFmt numFmtId="44" formatCode="_-* #,##0.00\ &quot;KM&quot;_-;\-* #,##0.00\ &quot;KM&quot;_-;_-* &quot;-&quot;??\ &quot;KM&quot;_-;_-@_-"/>
    <numFmt numFmtId="43" formatCode="_-* #,##0.00\ _K_M_-;\-* #,##0.00\ _K_M_-;_-* &quot;-&quot;??\ _K_M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55">
    <font>
      <sz val="11"/>
      <color theme="1"/>
      <name val="Calibri"/>
      <family val="2"/>
    </font>
    <font>
      <sz val="11"/>
      <color indexed="8"/>
      <name val="Calibri"/>
      <family val="2"/>
    </font>
    <font>
      <sz val="10"/>
      <name val="Arial"/>
      <family val="2"/>
    </font>
    <font>
      <sz val="10"/>
      <color indexed="8"/>
      <name val="Arial"/>
      <family val="2"/>
    </font>
    <font>
      <b/>
      <sz val="10"/>
      <name val="Arial"/>
      <family val="2"/>
    </font>
    <font>
      <sz val="8"/>
      <name val="Arial"/>
      <family val="2"/>
    </font>
    <font>
      <sz val="9"/>
      <name val="Arial"/>
      <family val="2"/>
    </font>
    <font>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color indexed="8"/>
      <name val="Arial"/>
      <family val="2"/>
    </font>
    <font>
      <sz val="11"/>
      <color indexed="8"/>
      <name val="Arial"/>
      <family val="2"/>
    </font>
    <font>
      <b/>
      <sz val="11"/>
      <color indexed="8"/>
      <name val="Arial"/>
      <family val="2"/>
    </font>
    <font>
      <b/>
      <sz val="9"/>
      <color indexed="8"/>
      <name val="Arial"/>
      <family val="2"/>
    </font>
    <font>
      <b/>
      <sz val="8"/>
      <color indexed="8"/>
      <name val="Arial"/>
      <family val="2"/>
    </font>
    <font>
      <sz val="8"/>
      <color indexed="8"/>
      <name val="Arial"/>
      <family val="2"/>
    </font>
    <font>
      <sz val="9"/>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Arial"/>
      <family val="2"/>
    </font>
    <font>
      <b/>
      <sz val="10"/>
      <color theme="1"/>
      <name val="Arial"/>
      <family val="2"/>
    </font>
    <font>
      <sz val="11"/>
      <color theme="1"/>
      <name val="Arial"/>
      <family val="2"/>
    </font>
    <font>
      <b/>
      <sz val="11"/>
      <color theme="1"/>
      <name val="Arial"/>
      <family val="2"/>
    </font>
    <font>
      <b/>
      <sz val="9"/>
      <color theme="1"/>
      <name val="Arial"/>
      <family val="2"/>
    </font>
    <font>
      <b/>
      <sz val="8"/>
      <color theme="1"/>
      <name val="Arial"/>
      <family val="2"/>
    </font>
    <font>
      <sz val="8"/>
      <color theme="1"/>
      <name val="Arial"/>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style="double"/>
    </border>
    <border>
      <left style="thin"/>
      <right style="thin"/>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style="thin"/>
    </border>
    <border>
      <left>
        <color indexed="63"/>
      </left>
      <right>
        <color indexed="63"/>
      </right>
      <top>
        <color indexed="63"/>
      </top>
      <bottom style="thin"/>
    </border>
    <border>
      <left style="medium"/>
      <right>
        <color indexed="63"/>
      </right>
      <top style="thin"/>
      <bottom style="thin"/>
    </border>
    <border>
      <left>
        <color indexed="63"/>
      </left>
      <right style="medium"/>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2"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70">
    <xf numFmtId="0" fontId="0" fillId="0" borderId="0" xfId="0" applyFont="1" applyAlignment="1">
      <alignment/>
    </xf>
    <xf numFmtId="0" fontId="2" fillId="0" borderId="0" xfId="0" applyFont="1" applyAlignment="1">
      <alignment/>
    </xf>
    <xf numFmtId="0" fontId="2" fillId="0" borderId="10" xfId="0" applyFont="1" applyBorder="1" applyAlignment="1">
      <alignment/>
    </xf>
    <xf numFmtId="0" fontId="47" fillId="0" borderId="0" xfId="0" applyFont="1" applyAlignment="1">
      <alignment/>
    </xf>
    <xf numFmtId="0" fontId="47" fillId="0" borderId="10" xfId="0" applyFont="1" applyBorder="1" applyAlignment="1">
      <alignment wrapText="1"/>
    </xf>
    <xf numFmtId="0" fontId="47" fillId="0" borderId="0" xfId="0" applyFont="1" applyAlignment="1">
      <alignment wrapText="1"/>
    </xf>
    <xf numFmtId="0" fontId="47" fillId="0" borderId="10" xfId="0" applyFont="1" applyBorder="1" applyAlignment="1">
      <alignment/>
    </xf>
    <xf numFmtId="0" fontId="2" fillId="0" borderId="10" xfId="0" applyFont="1" applyBorder="1" applyAlignment="1">
      <alignment horizontal="left" vertical="center"/>
    </xf>
    <xf numFmtId="0" fontId="3" fillId="0" borderId="10" xfId="0" applyFont="1" applyBorder="1" applyAlignment="1">
      <alignment horizontal="left" vertical="center" wrapText="1"/>
    </xf>
    <xf numFmtId="0" fontId="47" fillId="0" borderId="10" xfId="0" applyFont="1" applyBorder="1" applyAlignment="1">
      <alignment horizontal="left" vertical="center"/>
    </xf>
    <xf numFmtId="0" fontId="47" fillId="0" borderId="10" xfId="0" applyFont="1" applyBorder="1" applyAlignment="1">
      <alignment horizontal="left" vertical="center" wrapText="1"/>
    </xf>
    <xf numFmtId="0" fontId="2" fillId="0" borderId="10" xfId="0" applyFont="1" applyBorder="1" applyAlignment="1">
      <alignment horizontal="left" vertical="center" wrapText="1"/>
    </xf>
    <xf numFmtId="0" fontId="2" fillId="0" borderId="10" xfId="0" applyFont="1" applyFill="1" applyBorder="1" applyAlignment="1">
      <alignment horizontal="left" vertical="center"/>
    </xf>
    <xf numFmtId="0" fontId="2" fillId="0" borderId="10" xfId="0" applyFont="1" applyFill="1" applyBorder="1" applyAlignment="1">
      <alignment horizontal="left" vertical="center" wrapText="1"/>
    </xf>
    <xf numFmtId="0" fontId="47" fillId="0" borderId="10" xfId="0" applyFont="1" applyFill="1" applyBorder="1" applyAlignment="1">
      <alignment vertical="center"/>
    </xf>
    <xf numFmtId="0" fontId="47" fillId="0" borderId="10" xfId="0" applyFont="1" applyFill="1" applyBorder="1" applyAlignment="1">
      <alignment horizontal="left" vertical="center" wrapText="1"/>
    </xf>
    <xf numFmtId="0" fontId="2" fillId="0" borderId="10" xfId="0" applyFont="1" applyBorder="1" applyAlignment="1">
      <alignment horizontal="center" vertical="center"/>
    </xf>
    <xf numFmtId="0" fontId="2" fillId="0" borderId="11" xfId="0" applyFont="1" applyBorder="1" applyAlignment="1">
      <alignment horizontal="left" vertical="center"/>
    </xf>
    <xf numFmtId="0" fontId="3" fillId="0" borderId="11" xfId="0" applyFont="1" applyBorder="1" applyAlignment="1">
      <alignment horizontal="left" vertical="center" wrapText="1"/>
    </xf>
    <xf numFmtId="0" fontId="47" fillId="0" borderId="10" xfId="0" applyFont="1" applyBorder="1" applyAlignment="1">
      <alignment horizontal="center" vertical="center"/>
    </xf>
    <xf numFmtId="0" fontId="47" fillId="0" borderId="0" xfId="0" applyFont="1" applyAlignment="1">
      <alignment horizontal="center" vertical="center"/>
    </xf>
    <xf numFmtId="0" fontId="47" fillId="0" borderId="0" xfId="0" applyFont="1" applyAlignment="1">
      <alignment horizontal="left" vertical="center"/>
    </xf>
    <xf numFmtId="0" fontId="3" fillId="0" borderId="10" xfId="0" applyFont="1" applyBorder="1" applyAlignment="1">
      <alignment horizontal="left" vertical="center"/>
    </xf>
    <xf numFmtId="0" fontId="48" fillId="0" borderId="12" xfId="0" applyFont="1" applyFill="1" applyBorder="1" applyAlignment="1">
      <alignment horizontal="center" vertical="center" wrapText="1"/>
    </xf>
    <xf numFmtId="0" fontId="48" fillId="0" borderId="12" xfId="0" applyFont="1" applyBorder="1" applyAlignment="1">
      <alignment horizontal="center" vertical="center" wrapText="1"/>
    </xf>
    <xf numFmtId="0" fontId="48"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2" fillId="0" borderId="11" xfId="0" applyFont="1" applyBorder="1" applyAlignment="1">
      <alignment horizontal="left" vertical="center" wrapText="1"/>
    </xf>
    <xf numFmtId="0" fontId="48" fillId="0" borderId="10" xfId="0" applyFont="1" applyBorder="1" applyAlignment="1">
      <alignment horizontal="left" vertical="center"/>
    </xf>
    <xf numFmtId="0" fontId="48" fillId="0" borderId="11" xfId="0" applyFont="1" applyFill="1" applyBorder="1" applyAlignment="1">
      <alignment horizontal="center" vertical="center"/>
    </xf>
    <xf numFmtId="0" fontId="48" fillId="0" borderId="11" xfId="0" applyFont="1" applyFill="1" applyBorder="1" applyAlignment="1">
      <alignment horizontal="left" vertical="center"/>
    </xf>
    <xf numFmtId="0" fontId="47" fillId="0" borderId="11" xfId="0" applyFont="1" applyBorder="1" applyAlignment="1">
      <alignment/>
    </xf>
    <xf numFmtId="0" fontId="2" fillId="0" borderId="10" xfId="0" applyFont="1" applyBorder="1" applyAlignment="1">
      <alignment vertical="center"/>
    </xf>
    <xf numFmtId="0" fontId="49" fillId="0" borderId="0" xfId="0" applyFont="1" applyAlignment="1">
      <alignment horizontal="left" vertical="center"/>
    </xf>
    <xf numFmtId="0" fontId="49" fillId="0" borderId="0" xfId="0" applyFont="1" applyAlignment="1">
      <alignment/>
    </xf>
    <xf numFmtId="0" fontId="49" fillId="0" borderId="0" xfId="0" applyFont="1" applyAlignment="1">
      <alignment wrapText="1"/>
    </xf>
    <xf numFmtId="0" fontId="49" fillId="0" borderId="0" xfId="0" applyFont="1" applyAlignment="1">
      <alignment horizontal="center" vertical="center"/>
    </xf>
    <xf numFmtId="0" fontId="2" fillId="0" borderId="10" xfId="0" applyFont="1" applyBorder="1" applyAlignment="1">
      <alignment horizontal="center" vertical="center" wrapText="1"/>
    </xf>
    <xf numFmtId="0" fontId="47" fillId="0" borderId="10" xfId="0" applyFont="1" applyBorder="1" applyAlignment="1">
      <alignment vertical="top" wrapText="1"/>
    </xf>
    <xf numFmtId="0" fontId="2" fillId="0" borderId="10" xfId="0" applyFont="1" applyBorder="1" applyAlignment="1">
      <alignment vertical="center" wrapText="1"/>
    </xf>
    <xf numFmtId="0" fontId="48" fillId="0" borderId="10" xfId="0" applyFont="1" applyBorder="1" applyAlignment="1">
      <alignment horizontal="left" vertical="center" wrapText="1"/>
    </xf>
    <xf numFmtId="0" fontId="47" fillId="0" borderId="10" xfId="0" applyFont="1" applyFill="1" applyBorder="1" applyAlignment="1">
      <alignment/>
    </xf>
    <xf numFmtId="8" fontId="47" fillId="0" borderId="10" xfId="0" applyNumberFormat="1" applyFont="1" applyFill="1" applyBorder="1" applyAlignment="1">
      <alignment/>
    </xf>
    <xf numFmtId="0" fontId="47" fillId="0" borderId="10" xfId="0" applyFont="1" applyFill="1" applyBorder="1" applyAlignment="1">
      <alignment/>
    </xf>
    <xf numFmtId="0" fontId="47" fillId="0" borderId="13" xfId="0" applyFont="1" applyBorder="1" applyAlignment="1">
      <alignment horizontal="center" vertical="center"/>
    </xf>
    <xf numFmtId="0" fontId="2" fillId="0" borderId="13" xfId="0" applyFont="1" applyBorder="1" applyAlignment="1">
      <alignment horizontal="left" vertical="center"/>
    </xf>
    <xf numFmtId="0" fontId="47" fillId="0" borderId="13" xfId="0" applyFont="1" applyBorder="1" applyAlignment="1">
      <alignment/>
    </xf>
    <xf numFmtId="0" fontId="47" fillId="0" borderId="13" xfId="0" applyFont="1" applyBorder="1" applyAlignment="1">
      <alignment vertical="top" wrapText="1"/>
    </xf>
    <xf numFmtId="0" fontId="48" fillId="0" borderId="14" xfId="0" applyFont="1" applyBorder="1" applyAlignment="1">
      <alignment horizontal="center" vertical="center"/>
    </xf>
    <xf numFmtId="0" fontId="4" fillId="0" borderId="15" xfId="0" applyFont="1" applyBorder="1" applyAlignment="1">
      <alignment horizontal="left" vertical="center"/>
    </xf>
    <xf numFmtId="4" fontId="48" fillId="0" borderId="15" xfId="0" applyNumberFormat="1" applyFont="1" applyBorder="1" applyAlignment="1">
      <alignment/>
    </xf>
    <xf numFmtId="0" fontId="48" fillId="0" borderId="15" xfId="0" applyFont="1" applyBorder="1" applyAlignment="1">
      <alignment/>
    </xf>
    <xf numFmtId="0" fontId="48" fillId="0" borderId="15" xfId="0" applyFont="1" applyBorder="1" applyAlignment="1">
      <alignment horizontal="center" vertical="center"/>
    </xf>
    <xf numFmtId="0" fontId="4" fillId="0" borderId="15" xfId="0" applyFont="1" applyBorder="1" applyAlignment="1">
      <alignment horizontal="center" vertical="center" wrapText="1"/>
    </xf>
    <xf numFmtId="0" fontId="48" fillId="0" borderId="16" xfId="0" applyFont="1" applyBorder="1" applyAlignment="1">
      <alignment vertical="top" wrapText="1"/>
    </xf>
    <xf numFmtId="0" fontId="48" fillId="0" borderId="17" xfId="0" applyFont="1" applyBorder="1" applyAlignment="1">
      <alignment horizontal="center" vertical="center"/>
    </xf>
    <xf numFmtId="0" fontId="4" fillId="0" borderId="18" xfId="0" applyFont="1" applyBorder="1" applyAlignment="1">
      <alignment horizontal="left" vertical="center"/>
    </xf>
    <xf numFmtId="4" fontId="48" fillId="0" borderId="18" xfId="0" applyNumberFormat="1" applyFont="1" applyBorder="1" applyAlignment="1">
      <alignment/>
    </xf>
    <xf numFmtId="0" fontId="48" fillId="0" borderId="18" xfId="0" applyFont="1" applyBorder="1" applyAlignment="1">
      <alignment/>
    </xf>
    <xf numFmtId="0" fontId="48" fillId="0" borderId="18" xfId="0" applyFont="1" applyBorder="1" applyAlignment="1">
      <alignment horizontal="center" vertical="center"/>
    </xf>
    <xf numFmtId="0" fontId="4" fillId="0" borderId="18" xfId="0" applyFont="1" applyBorder="1" applyAlignment="1">
      <alignment horizontal="center" vertical="center" wrapText="1"/>
    </xf>
    <xf numFmtId="0" fontId="48" fillId="0" borderId="19" xfId="0" applyFont="1" applyBorder="1" applyAlignment="1">
      <alignment vertical="top" wrapText="1"/>
    </xf>
    <xf numFmtId="0" fontId="2" fillId="0" borderId="10" xfId="0" applyFont="1" applyBorder="1" applyAlignment="1">
      <alignment horizontal="center"/>
    </xf>
    <xf numFmtId="0" fontId="2" fillId="0" borderId="10" xfId="0" applyFont="1" applyBorder="1" applyAlignment="1">
      <alignment horizontal="right"/>
    </xf>
    <xf numFmtId="0" fontId="49" fillId="0" borderId="10" xfId="0" applyFont="1" applyBorder="1" applyAlignment="1">
      <alignment horizontal="left" vertical="center"/>
    </xf>
    <xf numFmtId="0" fontId="49" fillId="0" borderId="10" xfId="0" applyFont="1" applyBorder="1" applyAlignment="1">
      <alignment/>
    </xf>
    <xf numFmtId="0" fontId="49" fillId="0" borderId="10" xfId="0" applyFont="1" applyBorder="1" applyAlignment="1">
      <alignment wrapText="1"/>
    </xf>
    <xf numFmtId="0" fontId="49" fillId="0" borderId="10" xfId="0" applyFont="1" applyBorder="1" applyAlignment="1">
      <alignment horizontal="center" vertical="center"/>
    </xf>
    <xf numFmtId="0" fontId="50" fillId="0" borderId="10" xfId="0" applyFont="1" applyBorder="1" applyAlignment="1">
      <alignment horizontal="left" vertical="center"/>
    </xf>
    <xf numFmtId="0" fontId="48" fillId="0" borderId="10" xfId="0" applyFont="1" applyBorder="1" applyAlignment="1">
      <alignment horizontal="left" vertical="center"/>
    </xf>
    <xf numFmtId="0" fontId="49" fillId="0" borderId="13" xfId="0" applyFont="1" applyBorder="1" applyAlignment="1">
      <alignment horizontal="left" vertical="center"/>
    </xf>
    <xf numFmtId="0" fontId="47" fillId="0" borderId="13" xfId="0" applyFont="1" applyBorder="1" applyAlignment="1">
      <alignment horizontal="left" vertical="center" wrapText="1"/>
    </xf>
    <xf numFmtId="0" fontId="47" fillId="0" borderId="13" xfId="0" applyFont="1" applyBorder="1" applyAlignment="1">
      <alignment wrapText="1"/>
    </xf>
    <xf numFmtId="0" fontId="49" fillId="0" borderId="11" xfId="0" applyFont="1" applyBorder="1" applyAlignment="1">
      <alignment horizontal="center" vertical="center"/>
    </xf>
    <xf numFmtId="0" fontId="47" fillId="0" borderId="11" xfId="0" applyFont="1" applyBorder="1" applyAlignment="1">
      <alignment horizontal="left" vertical="center"/>
    </xf>
    <xf numFmtId="0" fontId="47" fillId="0" borderId="11" xfId="0" applyFont="1" applyBorder="1" applyAlignment="1">
      <alignment wrapText="1"/>
    </xf>
    <xf numFmtId="0" fontId="49" fillId="0" borderId="0" xfId="0" applyFont="1" applyBorder="1" applyAlignment="1">
      <alignment horizontal="center" vertical="center"/>
    </xf>
    <xf numFmtId="0" fontId="47" fillId="0" borderId="0" xfId="0" applyFont="1" applyBorder="1" applyAlignment="1">
      <alignment horizontal="left" vertical="center"/>
    </xf>
    <xf numFmtId="0" fontId="47" fillId="0" borderId="0" xfId="0" applyFont="1" applyBorder="1" applyAlignment="1">
      <alignment wrapText="1"/>
    </xf>
    <xf numFmtId="0" fontId="49" fillId="0" borderId="0" xfId="0" applyFont="1" applyBorder="1" applyAlignment="1">
      <alignment horizontal="left" vertical="center"/>
    </xf>
    <xf numFmtId="0" fontId="2" fillId="0" borderId="0" xfId="55" applyFont="1" applyAlignment="1">
      <alignment vertical="center" wrapText="1"/>
      <protection/>
    </xf>
    <xf numFmtId="0" fontId="49" fillId="0" borderId="20" xfId="0" applyFont="1" applyBorder="1" applyAlignment="1">
      <alignment horizontal="center" vertical="center"/>
    </xf>
    <xf numFmtId="0" fontId="50" fillId="0" borderId="21" xfId="0" applyFont="1" applyBorder="1" applyAlignment="1">
      <alignment horizontal="left" vertical="center"/>
    </xf>
    <xf numFmtId="0" fontId="49" fillId="0" borderId="21" xfId="0" applyFont="1" applyBorder="1" applyAlignment="1">
      <alignment/>
    </xf>
    <xf numFmtId="0" fontId="49" fillId="0" borderId="21" xfId="0" applyFont="1" applyBorder="1" applyAlignment="1">
      <alignment wrapText="1"/>
    </xf>
    <xf numFmtId="0" fontId="49" fillId="0" borderId="22" xfId="0" applyFont="1" applyBorder="1" applyAlignment="1">
      <alignment/>
    </xf>
    <xf numFmtId="2" fontId="49" fillId="0" borderId="10" xfId="0" applyNumberFormat="1" applyFont="1" applyBorder="1" applyAlignment="1">
      <alignment/>
    </xf>
    <xf numFmtId="2" fontId="47" fillId="0" borderId="11" xfId="0" applyNumberFormat="1" applyFont="1" applyBorder="1" applyAlignment="1">
      <alignment/>
    </xf>
    <xf numFmtId="0" fontId="48" fillId="0" borderId="21" xfId="0" applyFont="1" applyBorder="1" applyAlignment="1">
      <alignment horizontal="left" vertical="center"/>
    </xf>
    <xf numFmtId="0" fontId="47" fillId="0" borderId="21" xfId="0" applyFont="1" applyBorder="1" applyAlignment="1">
      <alignment/>
    </xf>
    <xf numFmtId="0" fontId="47" fillId="0" borderId="21" xfId="0" applyFont="1" applyBorder="1" applyAlignment="1">
      <alignment wrapText="1"/>
    </xf>
    <xf numFmtId="4" fontId="48" fillId="0" borderId="21" xfId="0" applyNumberFormat="1" applyFont="1" applyBorder="1" applyAlignment="1">
      <alignment/>
    </xf>
    <xf numFmtId="0" fontId="47" fillId="0" borderId="22" xfId="0" applyFont="1" applyBorder="1" applyAlignment="1">
      <alignment/>
    </xf>
    <xf numFmtId="2" fontId="50" fillId="0" borderId="21" xfId="0" applyNumberFormat="1" applyFont="1" applyBorder="1" applyAlignment="1">
      <alignment/>
    </xf>
    <xf numFmtId="0" fontId="49" fillId="0" borderId="0" xfId="0" applyFont="1" applyBorder="1" applyAlignment="1">
      <alignment wrapText="1"/>
    </xf>
    <xf numFmtId="0" fontId="49" fillId="0" borderId="0" xfId="0" applyFont="1" applyBorder="1" applyAlignment="1">
      <alignment/>
    </xf>
    <xf numFmtId="2" fontId="49" fillId="0" borderId="0" xfId="0" applyNumberFormat="1" applyFont="1" applyBorder="1" applyAlignment="1">
      <alignment/>
    </xf>
    <xf numFmtId="0" fontId="49" fillId="0" borderId="23" xfId="0" applyFont="1" applyBorder="1" applyAlignment="1">
      <alignment horizontal="center" vertical="center"/>
    </xf>
    <xf numFmtId="0" fontId="50" fillId="0" borderId="24" xfId="0" applyFont="1" applyBorder="1" applyAlignment="1">
      <alignment horizontal="left" vertical="center"/>
    </xf>
    <xf numFmtId="0" fontId="49" fillId="0" borderId="24" xfId="0" applyFont="1" applyBorder="1" applyAlignment="1">
      <alignment/>
    </xf>
    <xf numFmtId="0" fontId="49" fillId="0" borderId="24" xfId="0" applyFont="1" applyBorder="1" applyAlignment="1">
      <alignment wrapText="1"/>
    </xf>
    <xf numFmtId="4" fontId="50" fillId="0" borderId="24" xfId="0" applyNumberFormat="1" applyFont="1" applyBorder="1" applyAlignment="1">
      <alignment/>
    </xf>
    <xf numFmtId="0" fontId="49" fillId="0" borderId="0" xfId="0" applyFont="1" applyAlignment="1">
      <alignment horizontal="left"/>
    </xf>
    <xf numFmtId="0" fontId="47" fillId="0" borderId="0" xfId="0" applyFont="1" applyAlignment="1">
      <alignment/>
    </xf>
    <xf numFmtId="0" fontId="47" fillId="0" borderId="0" xfId="0" applyFont="1" applyAlignment="1">
      <alignment wrapText="1"/>
    </xf>
    <xf numFmtId="0" fontId="47" fillId="0" borderId="10" xfId="0" applyFont="1" applyBorder="1" applyAlignment="1">
      <alignment/>
    </xf>
    <xf numFmtId="0" fontId="47" fillId="0" borderId="10" xfId="0" applyFont="1" applyBorder="1" applyAlignment="1">
      <alignment horizontal="center" vertical="center"/>
    </xf>
    <xf numFmtId="0" fontId="47" fillId="0" borderId="0" xfId="0" applyFont="1" applyAlignment="1">
      <alignment horizontal="center" vertical="center"/>
    </xf>
    <xf numFmtId="0" fontId="47" fillId="0" borderId="0" xfId="0" applyFont="1" applyAlignment="1">
      <alignment horizontal="left" vertical="center"/>
    </xf>
    <xf numFmtId="0" fontId="49" fillId="0" borderId="0" xfId="0" applyFont="1" applyAlignment="1">
      <alignment horizontal="left" vertical="center"/>
    </xf>
    <xf numFmtId="0" fontId="49" fillId="0" borderId="0" xfId="0" applyFont="1" applyAlignment="1">
      <alignment/>
    </xf>
    <xf numFmtId="0" fontId="49" fillId="0" borderId="0" xfId="0" applyFont="1" applyAlignment="1">
      <alignment horizontal="center" vertical="center"/>
    </xf>
    <xf numFmtId="0" fontId="50" fillId="0" borderId="0" xfId="0" applyFont="1" applyAlignment="1">
      <alignment horizontal="left" vertical="center"/>
    </xf>
    <xf numFmtId="0" fontId="47" fillId="0" borderId="0" xfId="0" applyFont="1" applyBorder="1" applyAlignment="1">
      <alignment horizontal="center" wrapText="1"/>
    </xf>
    <xf numFmtId="0" fontId="47" fillId="0" borderId="0" xfId="0" applyFont="1" applyAlignment="1">
      <alignment horizontal="center" wrapText="1"/>
    </xf>
    <xf numFmtId="0" fontId="49" fillId="0" borderId="25" xfId="0" applyFont="1" applyBorder="1" applyAlignment="1">
      <alignment/>
    </xf>
    <xf numFmtId="0" fontId="51" fillId="0" borderId="12" xfId="0" applyFont="1" applyFill="1" applyBorder="1" applyAlignment="1">
      <alignment horizontal="center" vertical="center" wrapText="1"/>
    </xf>
    <xf numFmtId="0" fontId="52" fillId="0" borderId="12" xfId="0" applyFont="1" applyFill="1" applyBorder="1" applyAlignment="1">
      <alignment horizontal="center" vertical="center" wrapText="1"/>
    </xf>
    <xf numFmtId="0" fontId="47" fillId="0" borderId="10" xfId="0" applyFont="1" applyBorder="1" applyAlignment="1">
      <alignment horizontal="center" vertical="center" wrapText="1"/>
    </xf>
    <xf numFmtId="0" fontId="47" fillId="0" borderId="10" xfId="0" applyFont="1" applyBorder="1" applyAlignment="1">
      <alignment vertical="center" wrapText="1"/>
    </xf>
    <xf numFmtId="0" fontId="5" fillId="0" borderId="10" xfId="0" applyFont="1" applyBorder="1" applyAlignment="1">
      <alignment horizontal="center" vertical="center" wrapText="1"/>
    </xf>
    <xf numFmtId="0" fontId="52" fillId="0" borderId="11" xfId="0" applyFont="1" applyFill="1" applyBorder="1" applyAlignment="1">
      <alignment horizontal="center" vertical="center" wrapText="1"/>
    </xf>
    <xf numFmtId="0" fontId="53" fillId="0" borderId="10" xfId="0" applyFont="1" applyBorder="1" applyAlignment="1">
      <alignment/>
    </xf>
    <xf numFmtId="0" fontId="5" fillId="0" borderId="13" xfId="0" applyFont="1" applyBorder="1" applyAlignment="1">
      <alignment horizontal="center" vertical="center" wrapText="1"/>
    </xf>
    <xf numFmtId="0" fontId="53" fillId="0" borderId="13" xfId="0" applyFont="1" applyBorder="1" applyAlignment="1">
      <alignment wrapText="1"/>
    </xf>
    <xf numFmtId="0" fontId="53" fillId="0" borderId="21" xfId="0" applyFont="1" applyBorder="1" applyAlignment="1">
      <alignment/>
    </xf>
    <xf numFmtId="0" fontId="53" fillId="0" borderId="11" xfId="0" applyFont="1" applyBorder="1" applyAlignment="1">
      <alignment/>
    </xf>
    <xf numFmtId="0" fontId="53" fillId="0" borderId="13" xfId="0" applyFont="1" applyBorder="1" applyAlignment="1">
      <alignment vertical="center" wrapText="1"/>
    </xf>
    <xf numFmtId="0" fontId="47" fillId="0" borderId="13" xfId="0" applyFont="1" applyBorder="1" applyAlignment="1">
      <alignment vertical="center" wrapText="1"/>
    </xf>
    <xf numFmtId="0" fontId="52" fillId="0" borderId="10" xfId="0" applyFont="1" applyBorder="1" applyAlignment="1">
      <alignment vertical="center"/>
    </xf>
    <xf numFmtId="0" fontId="48" fillId="0" borderId="10" xfId="0" applyFont="1" applyBorder="1" applyAlignment="1">
      <alignment vertical="center" wrapText="1"/>
    </xf>
    <xf numFmtId="0" fontId="51" fillId="0" borderId="10" xfId="0" applyFont="1" applyBorder="1" applyAlignment="1">
      <alignment vertical="center" wrapText="1"/>
    </xf>
    <xf numFmtId="0" fontId="47" fillId="0" borderId="10" xfId="0" applyFont="1" applyBorder="1" applyAlignment="1">
      <alignment vertical="center"/>
    </xf>
    <xf numFmtId="0" fontId="54" fillId="0" borderId="13" xfId="0" applyFont="1" applyBorder="1" applyAlignment="1">
      <alignment vertical="center" wrapText="1"/>
    </xf>
    <xf numFmtId="0" fontId="47" fillId="0" borderId="0" xfId="0" applyFont="1" applyBorder="1" applyAlignment="1">
      <alignment vertical="center"/>
    </xf>
    <xf numFmtId="0" fontId="47" fillId="0" borderId="13" xfId="0" applyFont="1" applyBorder="1" applyAlignment="1">
      <alignment vertical="center"/>
    </xf>
    <xf numFmtId="0" fontId="47" fillId="0" borderId="21" xfId="0" applyFont="1" applyBorder="1" applyAlignment="1">
      <alignment vertical="center"/>
    </xf>
    <xf numFmtId="0" fontId="47" fillId="0" borderId="11" xfId="0" applyFont="1" applyBorder="1" applyAlignment="1">
      <alignment vertical="center"/>
    </xf>
    <xf numFmtId="0" fontId="49" fillId="0" borderId="10" xfId="0" applyFont="1" applyBorder="1" applyAlignment="1">
      <alignment vertical="center"/>
    </xf>
    <xf numFmtId="4" fontId="47" fillId="0" borderId="0" xfId="0" applyNumberFormat="1" applyFont="1" applyBorder="1" applyAlignment="1">
      <alignment vertical="center"/>
    </xf>
    <xf numFmtId="4" fontId="47" fillId="0" borderId="10" xfId="0" applyNumberFormat="1" applyFont="1" applyBorder="1" applyAlignment="1">
      <alignment horizontal="left" vertical="center"/>
    </xf>
    <xf numFmtId="4" fontId="47" fillId="0" borderId="13" xfId="0" applyNumberFormat="1" applyFont="1" applyBorder="1" applyAlignment="1">
      <alignment horizontal="left" vertical="center"/>
    </xf>
    <xf numFmtId="4" fontId="47" fillId="0" borderId="13" xfId="0" applyNumberFormat="1" applyFont="1" applyBorder="1" applyAlignment="1">
      <alignment horizontal="left" vertical="center" wrapText="1"/>
    </xf>
    <xf numFmtId="4" fontId="2" fillId="0" borderId="10" xfId="0" applyNumberFormat="1" applyFont="1" applyBorder="1" applyAlignment="1">
      <alignment horizontal="left" vertical="center"/>
    </xf>
    <xf numFmtId="4" fontId="48" fillId="0" borderId="10" xfId="0" applyNumberFormat="1" applyFont="1" applyBorder="1" applyAlignment="1">
      <alignment horizontal="left" vertical="center"/>
    </xf>
    <xf numFmtId="2" fontId="47" fillId="0" borderId="10" xfId="0" applyNumberFormat="1" applyFont="1" applyBorder="1" applyAlignment="1">
      <alignment horizontal="left" vertical="center"/>
    </xf>
    <xf numFmtId="0" fontId="6" fillId="0" borderId="10" xfId="0" applyFont="1" applyBorder="1" applyAlignment="1">
      <alignment horizontal="left" vertical="center"/>
    </xf>
    <xf numFmtId="0" fontId="6" fillId="0" borderId="10" xfId="0" applyFont="1" applyBorder="1" applyAlignment="1">
      <alignment vertical="center"/>
    </xf>
    <xf numFmtId="2" fontId="47" fillId="0" borderId="13" xfId="0" applyNumberFormat="1" applyFont="1" applyBorder="1" applyAlignment="1">
      <alignment horizontal="left"/>
    </xf>
    <xf numFmtId="0" fontId="49" fillId="0" borderId="0" xfId="0" applyFont="1" applyAlignment="1">
      <alignment horizontal="left" vertical="center"/>
    </xf>
    <xf numFmtId="0" fontId="47" fillId="0" borderId="0" xfId="0" applyFont="1" applyAlignment="1">
      <alignment horizontal="left" vertical="center"/>
    </xf>
    <xf numFmtId="0" fontId="47" fillId="0" borderId="0" xfId="0" applyFont="1" applyAlignment="1">
      <alignment wrapText="1"/>
    </xf>
    <xf numFmtId="0" fontId="48" fillId="0" borderId="0" xfId="0" applyFont="1" applyAlignment="1">
      <alignment/>
    </xf>
    <xf numFmtId="0" fontId="2" fillId="0" borderId="10" xfId="0" applyFont="1" applyFill="1" applyBorder="1" applyAlignment="1">
      <alignment horizontal="right"/>
    </xf>
    <xf numFmtId="0" fontId="50" fillId="0" borderId="0" xfId="0" applyFont="1" applyFill="1" applyAlignment="1">
      <alignment horizontal="left" vertical="center"/>
    </xf>
    <xf numFmtId="0" fontId="49" fillId="0" borderId="0" xfId="0" applyFont="1" applyFill="1" applyAlignment="1">
      <alignment horizontal="left" vertical="center"/>
    </xf>
    <xf numFmtId="0" fontId="47" fillId="0" borderId="0" xfId="0" applyFont="1" applyFill="1" applyAlignment="1">
      <alignment horizontal="left" vertical="center"/>
    </xf>
    <xf numFmtId="0" fontId="47" fillId="0" borderId="0" xfId="0" applyFont="1" applyFill="1" applyAlignment="1">
      <alignment horizontal="center" vertical="center"/>
    </xf>
    <xf numFmtId="0" fontId="2" fillId="0" borderId="10" xfId="0" applyFont="1" applyFill="1" applyBorder="1" applyAlignment="1">
      <alignment horizontal="center" vertical="center"/>
    </xf>
    <xf numFmtId="0" fontId="47" fillId="0" borderId="10" xfId="0" applyFont="1" applyFill="1" applyBorder="1" applyAlignment="1">
      <alignment horizontal="center" vertical="center"/>
    </xf>
    <xf numFmtId="0" fontId="47" fillId="0" borderId="13" xfId="0" applyFont="1" applyFill="1" applyBorder="1" applyAlignment="1">
      <alignment horizontal="center" vertical="center"/>
    </xf>
    <xf numFmtId="0" fontId="48" fillId="0" borderId="14" xfId="0" applyFont="1" applyFill="1" applyBorder="1" applyAlignment="1">
      <alignment horizontal="center" vertical="center"/>
    </xf>
    <xf numFmtId="0" fontId="48" fillId="0" borderId="10" xfId="0" applyFont="1" applyFill="1" applyBorder="1" applyAlignment="1">
      <alignment horizontal="center" vertical="center"/>
    </xf>
    <xf numFmtId="0" fontId="47" fillId="0" borderId="10" xfId="0" applyFont="1" applyFill="1" applyBorder="1" applyAlignment="1">
      <alignment horizontal="center" vertical="center"/>
    </xf>
    <xf numFmtId="0" fontId="48" fillId="0" borderId="17" xfId="0" applyFont="1" applyFill="1" applyBorder="1" applyAlignment="1">
      <alignment horizontal="center" vertical="center"/>
    </xf>
    <xf numFmtId="0" fontId="48" fillId="0" borderId="0" xfId="0" applyFont="1" applyFill="1" applyBorder="1" applyAlignment="1">
      <alignment horizontal="center" vertical="center"/>
    </xf>
    <xf numFmtId="0" fontId="49" fillId="0" borderId="0" xfId="0" applyFont="1" applyFill="1" applyAlignment="1">
      <alignment/>
    </xf>
    <xf numFmtId="0" fontId="49" fillId="0" borderId="0" xfId="0" applyFont="1" applyFill="1" applyAlignment="1">
      <alignment wrapText="1"/>
    </xf>
    <xf numFmtId="0" fontId="47" fillId="0" borderId="0" xfId="0" applyFont="1" applyFill="1" applyAlignment="1">
      <alignment/>
    </xf>
    <xf numFmtId="0" fontId="47" fillId="0" borderId="0" xfId="0" applyFont="1" applyFill="1" applyAlignment="1">
      <alignment wrapText="1"/>
    </xf>
    <xf numFmtId="0" fontId="48" fillId="0" borderId="0" xfId="0" applyFont="1" applyFill="1" applyAlignment="1">
      <alignment/>
    </xf>
    <xf numFmtId="0" fontId="47" fillId="0" borderId="0" xfId="0" applyFont="1" applyFill="1" applyAlignment="1">
      <alignment horizontal="center" wrapText="1"/>
    </xf>
    <xf numFmtId="0" fontId="47" fillId="0" borderId="11" xfId="0" applyFont="1" applyFill="1" applyBorder="1" applyAlignment="1">
      <alignment/>
    </xf>
    <xf numFmtId="0" fontId="2" fillId="0" borderId="11" xfId="0" applyFont="1" applyFill="1" applyBorder="1" applyAlignment="1">
      <alignment horizontal="left" vertical="center" wrapText="1"/>
    </xf>
    <xf numFmtId="0" fontId="2" fillId="0" borderId="11" xfId="0" applyFont="1" applyFill="1" applyBorder="1" applyAlignment="1">
      <alignment horizontal="left" vertical="center"/>
    </xf>
    <xf numFmtId="0" fontId="3" fillId="0" borderId="11"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2" fillId="0" borderId="0" xfId="0" applyFont="1" applyFill="1" applyAlignment="1">
      <alignment/>
    </xf>
    <xf numFmtId="0" fontId="2" fillId="0" borderId="11" xfId="0" applyFont="1" applyFill="1" applyBorder="1" applyAlignment="1">
      <alignment horizontal="left" vertical="top" wrapText="1"/>
    </xf>
    <xf numFmtId="0" fontId="3" fillId="0" borderId="10" xfId="0" applyFont="1" applyFill="1" applyBorder="1" applyAlignment="1">
      <alignment horizontal="left" vertical="center" wrapText="1"/>
    </xf>
    <xf numFmtId="0" fontId="2" fillId="0" borderId="10" xfId="0" applyFont="1" applyFill="1" applyBorder="1" applyAlignment="1">
      <alignment/>
    </xf>
    <xf numFmtId="0" fontId="47" fillId="0" borderId="10" xfId="0" applyFont="1" applyFill="1" applyBorder="1" applyAlignment="1">
      <alignment horizontal="center" vertical="center" wrapText="1"/>
    </xf>
    <xf numFmtId="0" fontId="47" fillId="0" borderId="0" xfId="0" applyFont="1" applyFill="1" applyBorder="1" applyAlignment="1">
      <alignment/>
    </xf>
    <xf numFmtId="4" fontId="47" fillId="0" borderId="10" xfId="0" applyNumberFormat="1" applyFont="1" applyFill="1" applyBorder="1" applyAlignment="1">
      <alignment horizontal="left" vertical="center"/>
    </xf>
    <xf numFmtId="0" fontId="47" fillId="0" borderId="10" xfId="0" applyFont="1" applyFill="1" applyBorder="1" applyAlignment="1">
      <alignment horizontal="left" vertical="center"/>
    </xf>
    <xf numFmtId="0" fontId="47" fillId="0" borderId="10" xfId="0" applyFont="1" applyFill="1" applyBorder="1" applyAlignment="1">
      <alignment horizontal="left" vertical="top" wrapText="1"/>
    </xf>
    <xf numFmtId="0" fontId="47" fillId="0" borderId="10" xfId="0" applyFont="1" applyFill="1" applyBorder="1" applyAlignment="1">
      <alignment wrapText="1"/>
    </xf>
    <xf numFmtId="0" fontId="48" fillId="0" borderId="10" xfId="0" applyFont="1" applyFill="1" applyBorder="1" applyAlignment="1">
      <alignment horizontal="left" vertical="center" wrapText="1"/>
    </xf>
    <xf numFmtId="0" fontId="48" fillId="0" borderId="10" xfId="0" applyFont="1" applyFill="1" applyBorder="1" applyAlignment="1">
      <alignment horizontal="left" vertical="center"/>
    </xf>
    <xf numFmtId="0" fontId="53" fillId="0" borderId="10" xfId="0" applyFont="1" applyFill="1" applyBorder="1" applyAlignment="1">
      <alignment/>
    </xf>
    <xf numFmtId="0" fontId="2" fillId="0" borderId="10" xfId="0" applyFont="1" applyFill="1" applyBorder="1" applyAlignment="1">
      <alignment vertical="center"/>
    </xf>
    <xf numFmtId="0" fontId="2" fillId="0" borderId="10" xfId="0" applyFont="1" applyFill="1" applyBorder="1" applyAlignment="1">
      <alignment vertical="center" wrapText="1"/>
    </xf>
    <xf numFmtId="0" fontId="6" fillId="0" borderId="10" xfId="0" applyFont="1" applyFill="1" applyBorder="1" applyAlignment="1">
      <alignment horizontal="left" vertical="center"/>
    </xf>
    <xf numFmtId="0" fontId="6" fillId="0" borderId="10" xfId="0" applyFont="1" applyFill="1" applyBorder="1" applyAlignment="1">
      <alignment vertical="center"/>
    </xf>
    <xf numFmtId="0" fontId="3" fillId="0" borderId="10" xfId="0" applyFont="1" applyFill="1" applyBorder="1" applyAlignment="1">
      <alignment horizontal="left" vertical="center"/>
    </xf>
    <xf numFmtId="0" fontId="47" fillId="0" borderId="10" xfId="0" applyFont="1" applyFill="1" applyBorder="1" applyAlignment="1">
      <alignment vertical="top" wrapText="1"/>
    </xf>
    <xf numFmtId="0" fontId="2" fillId="0" borderId="13" xfId="0" applyFont="1" applyFill="1" applyBorder="1" applyAlignment="1">
      <alignment horizontal="left" vertical="center"/>
    </xf>
    <xf numFmtId="0" fontId="5" fillId="0" borderId="13" xfId="0" applyFont="1" applyFill="1" applyBorder="1" applyAlignment="1">
      <alignment horizontal="center" vertical="center" wrapText="1"/>
    </xf>
    <xf numFmtId="0" fontId="47" fillId="0" borderId="13" xfId="0" applyFont="1" applyFill="1" applyBorder="1" applyAlignment="1">
      <alignment vertical="top" wrapText="1"/>
    </xf>
    <xf numFmtId="0" fontId="2" fillId="0" borderId="13" xfId="0" applyFont="1" applyFill="1" applyBorder="1" applyAlignment="1">
      <alignment horizontal="left" vertical="top" wrapText="1"/>
    </xf>
    <xf numFmtId="0" fontId="2" fillId="0" borderId="13" xfId="0" applyFont="1" applyFill="1" applyBorder="1" applyAlignment="1">
      <alignment horizontal="left" vertical="center" wrapText="1"/>
    </xf>
    <xf numFmtId="0" fontId="47" fillId="0" borderId="13" xfId="0" applyFont="1" applyFill="1" applyBorder="1" applyAlignment="1">
      <alignment wrapText="1"/>
    </xf>
    <xf numFmtId="0" fontId="4" fillId="0" borderId="15" xfId="0" applyFont="1" applyFill="1" applyBorder="1" applyAlignment="1">
      <alignment horizontal="left" vertical="center"/>
    </xf>
    <xf numFmtId="4" fontId="48" fillId="0" borderId="15" xfId="0" applyNumberFormat="1" applyFont="1" applyFill="1" applyBorder="1" applyAlignment="1">
      <alignment/>
    </xf>
    <xf numFmtId="0" fontId="48" fillId="0" borderId="15" xfId="0" applyFont="1" applyFill="1" applyBorder="1" applyAlignment="1">
      <alignment/>
    </xf>
    <xf numFmtId="0" fontId="48" fillId="0" borderId="15" xfId="0" applyFont="1" applyFill="1" applyBorder="1" applyAlignment="1">
      <alignment horizontal="center" vertical="center"/>
    </xf>
    <xf numFmtId="0" fontId="4" fillId="0" borderId="15" xfId="0" applyFont="1" applyFill="1" applyBorder="1" applyAlignment="1">
      <alignment horizontal="center" vertical="center" wrapText="1"/>
    </xf>
    <xf numFmtId="0" fontId="48" fillId="0" borderId="16" xfId="0" applyFont="1" applyFill="1" applyBorder="1" applyAlignment="1">
      <alignment vertical="top" wrapText="1"/>
    </xf>
    <xf numFmtId="0" fontId="48" fillId="0" borderId="10" xfId="0" applyFont="1" applyFill="1" applyBorder="1" applyAlignment="1">
      <alignment wrapText="1"/>
    </xf>
    <xf numFmtId="0" fontId="0" fillId="0" borderId="10" xfId="0" applyFill="1" applyBorder="1" applyAlignment="1">
      <alignment wrapText="1"/>
    </xf>
    <xf numFmtId="0" fontId="47" fillId="0" borderId="13" xfId="0" applyFont="1" applyFill="1" applyBorder="1" applyAlignment="1">
      <alignment wrapText="1"/>
    </xf>
    <xf numFmtId="0" fontId="0" fillId="0" borderId="13" xfId="0" applyFill="1" applyBorder="1" applyAlignment="1">
      <alignment wrapText="1"/>
    </xf>
    <xf numFmtId="4" fontId="48" fillId="0" borderId="11" xfId="0" applyNumberFormat="1" applyFont="1" applyFill="1" applyBorder="1" applyAlignment="1">
      <alignment/>
    </xf>
    <xf numFmtId="0" fontId="49" fillId="0" borderId="0" xfId="0" applyFont="1" applyFill="1" applyAlignment="1">
      <alignment horizontal="left"/>
    </xf>
    <xf numFmtId="0" fontId="4" fillId="0" borderId="18" xfId="0" applyFont="1" applyFill="1" applyBorder="1" applyAlignment="1">
      <alignment horizontal="left" vertical="center"/>
    </xf>
    <xf numFmtId="4" fontId="48" fillId="0" borderId="18" xfId="0" applyNumberFormat="1" applyFont="1" applyFill="1" applyBorder="1" applyAlignment="1">
      <alignment/>
    </xf>
    <xf numFmtId="0" fontId="48" fillId="0" borderId="18" xfId="0" applyFont="1" applyFill="1" applyBorder="1" applyAlignment="1">
      <alignment/>
    </xf>
    <xf numFmtId="0" fontId="48" fillId="0" borderId="18" xfId="0" applyFont="1" applyFill="1" applyBorder="1" applyAlignment="1">
      <alignment horizontal="center" vertical="center"/>
    </xf>
    <xf numFmtId="0" fontId="4" fillId="0" borderId="18" xfId="0" applyFont="1" applyFill="1" applyBorder="1" applyAlignment="1">
      <alignment horizontal="center" vertical="center" wrapText="1"/>
    </xf>
    <xf numFmtId="0" fontId="48" fillId="0" borderId="19" xfId="0" applyFont="1" applyFill="1" applyBorder="1" applyAlignment="1">
      <alignment vertical="top" wrapText="1"/>
    </xf>
    <xf numFmtId="0" fontId="4" fillId="0" borderId="0" xfId="0" applyFont="1" applyFill="1" applyBorder="1" applyAlignment="1">
      <alignment horizontal="left" vertical="center"/>
    </xf>
    <xf numFmtId="4" fontId="48" fillId="0" borderId="0" xfId="0" applyNumberFormat="1" applyFont="1" applyFill="1" applyBorder="1" applyAlignment="1">
      <alignment/>
    </xf>
    <xf numFmtId="0" fontId="48" fillId="0" borderId="0" xfId="0" applyFont="1" applyFill="1" applyBorder="1" applyAlignment="1">
      <alignment/>
    </xf>
    <xf numFmtId="0" fontId="4" fillId="0" borderId="0" xfId="0" applyFont="1" applyFill="1" applyBorder="1" applyAlignment="1">
      <alignment horizontal="center" vertical="center" wrapText="1"/>
    </xf>
    <xf numFmtId="0" fontId="48" fillId="0" borderId="0" xfId="0" applyFont="1" applyFill="1" applyBorder="1" applyAlignment="1">
      <alignment vertical="top" wrapText="1"/>
    </xf>
    <xf numFmtId="0" fontId="47" fillId="0" borderId="10" xfId="0" applyFont="1" applyFill="1" applyBorder="1" applyAlignment="1">
      <alignment vertical="center" wrapText="1"/>
    </xf>
    <xf numFmtId="0" fontId="49" fillId="0" borderId="0" xfId="0" applyFont="1" applyFill="1" applyBorder="1" applyAlignment="1">
      <alignment/>
    </xf>
    <xf numFmtId="4" fontId="2" fillId="0" borderId="10" xfId="0" applyNumberFormat="1" applyFont="1" applyFill="1" applyBorder="1" applyAlignment="1">
      <alignment horizontal="right" vertical="center"/>
    </xf>
    <xf numFmtId="4" fontId="47" fillId="0" borderId="10" xfId="0" applyNumberFormat="1" applyFont="1" applyFill="1" applyBorder="1" applyAlignment="1">
      <alignment horizontal="right" vertical="center"/>
    </xf>
    <xf numFmtId="4" fontId="48" fillId="0" borderId="10" xfId="0" applyNumberFormat="1" applyFont="1" applyFill="1" applyBorder="1" applyAlignment="1">
      <alignment horizontal="right" vertical="center"/>
    </xf>
    <xf numFmtId="2" fontId="47" fillId="0" borderId="10" xfId="0" applyNumberFormat="1" applyFont="1" applyFill="1" applyBorder="1" applyAlignment="1">
      <alignment horizontal="right" vertical="center"/>
    </xf>
    <xf numFmtId="4" fontId="47" fillId="0" borderId="13" xfId="0" applyNumberFormat="1" applyFont="1" applyFill="1" applyBorder="1" applyAlignment="1">
      <alignment horizontal="right" vertical="center"/>
    </xf>
    <xf numFmtId="4" fontId="0" fillId="0" borderId="10" xfId="0" applyNumberFormat="1" applyFill="1" applyBorder="1" applyAlignment="1">
      <alignment wrapText="1"/>
    </xf>
    <xf numFmtId="0" fontId="48" fillId="0" borderId="26" xfId="0" applyFont="1" applyFill="1" applyBorder="1" applyAlignment="1">
      <alignment horizontal="left" vertical="center" wrapText="1"/>
    </xf>
    <xf numFmtId="0" fontId="0" fillId="0" borderId="27" xfId="0" applyFill="1" applyBorder="1" applyAlignment="1">
      <alignment wrapText="1"/>
    </xf>
    <xf numFmtId="0" fontId="49" fillId="0" borderId="0" xfId="0" applyFont="1" applyFill="1" applyAlignment="1">
      <alignment horizontal="left" vertical="center"/>
    </xf>
    <xf numFmtId="0" fontId="0" fillId="0" borderId="28" xfId="0" applyFill="1" applyBorder="1" applyAlignment="1">
      <alignment wrapText="1"/>
    </xf>
    <xf numFmtId="0" fontId="2" fillId="0" borderId="10" xfId="0" applyFont="1" applyFill="1" applyBorder="1" applyAlignment="1">
      <alignment horizontal="left" vertical="top" wrapText="1"/>
    </xf>
    <xf numFmtId="0" fontId="49" fillId="0" borderId="0" xfId="0" applyFont="1" applyAlignment="1">
      <alignment horizontal="left" vertical="center"/>
    </xf>
    <xf numFmtId="0" fontId="0" fillId="0" borderId="0" xfId="0" applyAlignment="1">
      <alignment horizontal="left" vertical="center"/>
    </xf>
    <xf numFmtId="0" fontId="47" fillId="0" borderId="0" xfId="0" applyFont="1" applyAlignment="1">
      <alignment horizontal="left" vertical="center"/>
    </xf>
    <xf numFmtId="0" fontId="0" fillId="0" borderId="0" xfId="0" applyAlignment="1">
      <alignment/>
    </xf>
    <xf numFmtId="0" fontId="47" fillId="0" borderId="0" xfId="0" applyFont="1" applyAlignment="1">
      <alignment wrapText="1"/>
    </xf>
    <xf numFmtId="0" fontId="47" fillId="0" borderId="0" xfId="0" applyFont="1" applyAlignment="1">
      <alignment/>
    </xf>
    <xf numFmtId="0" fontId="47" fillId="0" borderId="26" xfId="0" applyFont="1" applyFill="1" applyBorder="1" applyAlignment="1">
      <alignment horizontal="center" vertical="center" wrapText="1"/>
    </xf>
    <xf numFmtId="0" fontId="47" fillId="0" borderId="27" xfId="0" applyFont="1" applyFill="1" applyBorder="1" applyAlignment="1">
      <alignment horizontal="center" vertical="center" wrapText="1"/>
    </xf>
    <xf numFmtId="0" fontId="47" fillId="0" borderId="28" xfId="0" applyFont="1" applyFill="1" applyBorder="1" applyAlignment="1">
      <alignment horizontal="center" vertical="center" wrapText="1"/>
    </xf>
    <xf numFmtId="0" fontId="50" fillId="0" borderId="29" xfId="0" applyFont="1" applyBorder="1" applyAlignment="1">
      <alignment horizontal="left" vertical="center"/>
    </xf>
    <xf numFmtId="0" fontId="45" fillId="0" borderId="29" xfId="0" applyFont="1" applyBorder="1" applyAlignment="1">
      <alignment horizontal="left"/>
    </xf>
    <xf numFmtId="0" fontId="50" fillId="0" borderId="0" xfId="0" applyFont="1" applyAlignment="1">
      <alignment horizontal="left" vertical="center"/>
    </xf>
    <xf numFmtId="0" fontId="50" fillId="0" borderId="30" xfId="0" applyFont="1" applyBorder="1" applyAlignment="1">
      <alignment horizontal="left" vertical="center"/>
    </xf>
    <xf numFmtId="0" fontId="49" fillId="0" borderId="0" xfId="0" applyFont="1" applyAlignment="1">
      <alignment/>
    </xf>
    <xf numFmtId="0" fontId="47" fillId="0" borderId="0" xfId="0" applyFont="1" applyFill="1" applyAlignment="1">
      <alignment horizontal="left" vertical="center" wrapText="1"/>
    </xf>
    <xf numFmtId="0" fontId="0" fillId="0" borderId="0" xfId="0" applyFill="1" applyAlignment="1">
      <alignment wrapText="1"/>
    </xf>
    <xf numFmtId="0" fontId="48" fillId="0" borderId="26" xfId="0" applyFont="1" applyFill="1" applyBorder="1" applyAlignment="1">
      <alignment horizontal="left" vertical="center" wrapText="1"/>
    </xf>
    <xf numFmtId="0" fontId="0" fillId="0" borderId="27" xfId="0" applyBorder="1" applyAlignment="1">
      <alignment wrapText="1"/>
    </xf>
    <xf numFmtId="0" fontId="0" fillId="0" borderId="28" xfId="0" applyBorder="1" applyAlignment="1">
      <alignment wrapText="1"/>
    </xf>
    <xf numFmtId="0" fontId="47" fillId="0" borderId="0" xfId="0" applyFont="1" applyFill="1" applyAlignment="1">
      <alignment/>
    </xf>
    <xf numFmtId="0" fontId="0" fillId="0" borderId="0" xfId="0" applyFill="1" applyAlignment="1">
      <alignment/>
    </xf>
    <xf numFmtId="0" fontId="50" fillId="0" borderId="0" xfId="0" applyFont="1" applyFill="1" applyAlignment="1">
      <alignment horizontal="left" vertical="center"/>
    </xf>
    <xf numFmtId="0" fontId="50" fillId="0" borderId="30" xfId="0" applyFont="1" applyFill="1" applyBorder="1" applyAlignment="1">
      <alignment horizontal="left" vertical="center"/>
    </xf>
    <xf numFmtId="0" fontId="47" fillId="0" borderId="0" xfId="0" applyFont="1" applyFill="1" applyAlignment="1">
      <alignment horizontal="left" vertical="center"/>
    </xf>
    <xf numFmtId="0" fontId="0" fillId="0" borderId="0" xfId="0" applyFill="1" applyAlignment="1">
      <alignment horizontal="left" vertical="center"/>
    </xf>
    <xf numFmtId="0" fontId="49" fillId="0" borderId="0" xfId="0" applyFont="1" applyFill="1" applyAlignment="1">
      <alignment horizontal="left" vertical="center"/>
    </xf>
    <xf numFmtId="0" fontId="0" fillId="0" borderId="27" xfId="0" applyFill="1" applyBorder="1" applyAlignment="1">
      <alignment wrapText="1"/>
    </xf>
    <xf numFmtId="0" fontId="0" fillId="0" borderId="28" xfId="0" applyFill="1" applyBorder="1" applyAlignment="1">
      <alignment wrapText="1"/>
    </xf>
    <xf numFmtId="0" fontId="48" fillId="0" borderId="31" xfId="0" applyFont="1" applyFill="1" applyBorder="1" applyAlignment="1">
      <alignment horizontal="center" vertical="center" wrapText="1"/>
    </xf>
    <xf numFmtId="0" fontId="0" fillId="0" borderId="32" xfId="0" applyFill="1" applyBorder="1" applyAlignment="1">
      <alignment wrapText="1"/>
    </xf>
    <xf numFmtId="0" fontId="0" fillId="0" borderId="33" xfId="0" applyFill="1" applyBorder="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134"/>
  <sheetViews>
    <sheetView zoomScalePageLayoutView="0" workbookViewId="0" topLeftCell="A1">
      <selection activeCell="A36" sqref="A36"/>
    </sheetView>
  </sheetViews>
  <sheetFormatPr defaultColWidth="9.140625" defaultRowHeight="15"/>
  <cols>
    <col min="1" max="1" width="3.8515625" style="20" customWidth="1"/>
    <col min="2" max="2" width="36.7109375" style="21" customWidth="1"/>
    <col min="3" max="3" width="11.140625" style="3" customWidth="1"/>
    <col min="4" max="4" width="22.7109375" style="5" customWidth="1"/>
    <col min="5" max="7" width="10.00390625" style="3" customWidth="1"/>
    <col min="8" max="8" width="10.140625" style="3" customWidth="1"/>
    <col min="9" max="9" width="8.57421875" style="3" customWidth="1"/>
    <col min="10" max="10" width="23.140625" style="3" customWidth="1"/>
    <col min="11" max="16384" width="9.140625" style="3" customWidth="1"/>
  </cols>
  <sheetData>
    <row r="1" spans="1:13" s="34" customFormat="1" ht="15">
      <c r="A1" s="112" t="s">
        <v>228</v>
      </c>
      <c r="B1" s="112"/>
      <c r="C1" s="110"/>
      <c r="D1" s="35"/>
      <c r="E1" s="110"/>
      <c r="F1" s="110"/>
      <c r="G1" s="110"/>
      <c r="H1" s="110"/>
      <c r="I1" s="110"/>
      <c r="J1" s="110"/>
      <c r="K1" s="110"/>
      <c r="L1" s="110"/>
      <c r="M1" s="110"/>
    </row>
    <row r="2" spans="1:13" s="34" customFormat="1" ht="15">
      <c r="A2" s="112" t="s">
        <v>229</v>
      </c>
      <c r="B2" s="112"/>
      <c r="C2" s="110"/>
      <c r="D2" s="35"/>
      <c r="E2" s="110"/>
      <c r="F2" s="110"/>
      <c r="G2" s="110"/>
      <c r="H2" s="110"/>
      <c r="I2" s="110"/>
      <c r="J2" s="110"/>
      <c r="K2" s="110"/>
      <c r="L2" s="110"/>
      <c r="M2" s="110"/>
    </row>
    <row r="3" spans="1:13" s="34" customFormat="1" ht="15">
      <c r="A3" s="112" t="s">
        <v>230</v>
      </c>
      <c r="B3" s="112"/>
      <c r="C3" s="110"/>
      <c r="D3" s="35"/>
      <c r="E3" s="110"/>
      <c r="F3" s="110"/>
      <c r="G3" s="110"/>
      <c r="H3" s="110"/>
      <c r="I3" s="110"/>
      <c r="J3" s="110"/>
      <c r="K3" s="110"/>
      <c r="L3" s="110"/>
      <c r="M3" s="110"/>
    </row>
    <row r="4" spans="1:13" s="34" customFormat="1" ht="15.75" customHeight="1">
      <c r="A4" s="112" t="s">
        <v>231</v>
      </c>
      <c r="B4" s="112"/>
      <c r="C4" s="110"/>
      <c r="D4" s="35"/>
      <c r="E4" s="110"/>
      <c r="F4" s="110"/>
      <c r="G4" s="110"/>
      <c r="H4" s="110"/>
      <c r="I4" s="110"/>
      <c r="J4" s="110"/>
      <c r="K4" s="110"/>
      <c r="L4" s="110"/>
      <c r="M4" s="110"/>
    </row>
    <row r="5" spans="1:13" s="34" customFormat="1" ht="17.25" customHeight="1">
      <c r="A5" s="239" t="s">
        <v>232</v>
      </c>
      <c r="B5" s="240"/>
      <c r="C5" s="110"/>
      <c r="D5" s="35"/>
      <c r="E5" s="110"/>
      <c r="F5" s="110"/>
      <c r="G5" s="110"/>
      <c r="H5" s="110"/>
      <c r="I5" s="110"/>
      <c r="J5" s="110"/>
      <c r="K5" s="110"/>
      <c r="L5" s="110"/>
      <c r="M5" s="110"/>
    </row>
    <row r="6" spans="1:13" s="34" customFormat="1" ht="15">
      <c r="A6" s="239" t="s">
        <v>233</v>
      </c>
      <c r="B6" s="240"/>
      <c r="C6" s="110"/>
      <c r="D6" s="35"/>
      <c r="E6" s="110"/>
      <c r="F6" s="110"/>
      <c r="G6" s="110"/>
      <c r="H6" s="110"/>
      <c r="I6" s="110"/>
      <c r="J6" s="110"/>
      <c r="K6" s="110"/>
      <c r="L6" s="110"/>
      <c r="M6" s="110"/>
    </row>
    <row r="7" spans="1:13" s="34" customFormat="1" ht="14.25">
      <c r="A7" s="149"/>
      <c r="B7" s="149"/>
      <c r="C7" s="110"/>
      <c r="D7" s="35"/>
      <c r="E7" s="110"/>
      <c r="F7" s="110"/>
      <c r="G7" s="110"/>
      <c r="H7" s="110"/>
      <c r="I7" s="110"/>
      <c r="J7" s="110"/>
      <c r="K7" s="110"/>
      <c r="L7" s="110"/>
      <c r="M7" s="110"/>
    </row>
    <row r="8" spans="1:13" s="34" customFormat="1" ht="15">
      <c r="A8" s="241" t="s">
        <v>234</v>
      </c>
      <c r="B8" s="242"/>
      <c r="C8" s="242"/>
      <c r="D8" s="242"/>
      <c r="E8" s="242"/>
      <c r="F8" s="242"/>
      <c r="G8" s="242"/>
      <c r="H8" s="242"/>
      <c r="I8" s="242"/>
      <c r="J8" s="242"/>
      <c r="K8" s="103"/>
      <c r="L8" s="103"/>
      <c r="M8" s="110"/>
    </row>
    <row r="9" spans="1:13" s="34" customFormat="1" ht="15">
      <c r="A9" s="241" t="s">
        <v>235</v>
      </c>
      <c r="B9" s="242"/>
      <c r="C9" s="242"/>
      <c r="D9" s="242"/>
      <c r="E9" s="242"/>
      <c r="F9" s="242"/>
      <c r="G9" s="242"/>
      <c r="H9" s="242"/>
      <c r="I9" s="242"/>
      <c r="J9" s="242"/>
      <c r="K9" s="103"/>
      <c r="L9" s="103"/>
      <c r="M9" s="110"/>
    </row>
    <row r="10" spans="1:13" s="34" customFormat="1" ht="14.25">
      <c r="A10" s="150"/>
      <c r="B10" s="150"/>
      <c r="C10" s="103"/>
      <c r="D10" s="151"/>
      <c r="E10" s="103"/>
      <c r="F10" s="103"/>
      <c r="G10" s="103"/>
      <c r="H10" s="103"/>
      <c r="I10" s="103"/>
      <c r="J10" s="103"/>
      <c r="K10" s="103"/>
      <c r="L10" s="103"/>
      <c r="M10" s="110"/>
    </row>
    <row r="11" spans="1:13" s="34" customFormat="1" ht="14.25">
      <c r="A11" s="150"/>
      <c r="B11" s="150"/>
      <c r="C11" s="103"/>
      <c r="D11" s="151"/>
      <c r="E11" s="103"/>
      <c r="F11" s="103"/>
      <c r="G11" s="103"/>
      <c r="H11" s="103"/>
      <c r="I11" s="103"/>
      <c r="J11" s="103"/>
      <c r="K11" s="103"/>
      <c r="L11" s="103"/>
      <c r="M11" s="110"/>
    </row>
    <row r="12" spans="1:13" s="34" customFormat="1" ht="14.25">
      <c r="A12" s="150"/>
      <c r="B12" s="150"/>
      <c r="C12" s="152" t="s">
        <v>236</v>
      </c>
      <c r="D12" s="151"/>
      <c r="E12" s="103"/>
      <c r="F12" s="103"/>
      <c r="G12" s="103"/>
      <c r="H12" s="103"/>
      <c r="I12" s="103"/>
      <c r="J12" s="103"/>
      <c r="K12" s="103"/>
      <c r="L12" s="103"/>
      <c r="M12" s="110"/>
    </row>
    <row r="13" spans="1:13" s="34" customFormat="1" ht="14.25">
      <c r="A13" s="150"/>
      <c r="B13" s="150"/>
      <c r="C13" s="103"/>
      <c r="D13" s="151"/>
      <c r="E13" s="103"/>
      <c r="F13" s="103"/>
      <c r="G13" s="103"/>
      <c r="H13" s="103"/>
      <c r="I13" s="103"/>
      <c r="J13" s="103"/>
      <c r="K13" s="103"/>
      <c r="L13" s="103"/>
      <c r="M13" s="110"/>
    </row>
    <row r="14" spans="1:13" s="34" customFormat="1" ht="14.25">
      <c r="A14" s="150"/>
      <c r="B14" s="150"/>
      <c r="C14" s="103"/>
      <c r="D14" s="151"/>
      <c r="E14" s="103"/>
      <c r="F14" s="103"/>
      <c r="G14" s="103"/>
      <c r="H14" s="103"/>
      <c r="I14" s="103"/>
      <c r="J14" s="103"/>
      <c r="K14" s="103"/>
      <c r="L14" s="103"/>
      <c r="M14" s="110"/>
    </row>
    <row r="15" spans="1:13" s="34" customFormat="1" ht="14.25">
      <c r="A15" s="150"/>
      <c r="B15" s="150"/>
      <c r="C15" s="103"/>
      <c r="D15" s="114" t="s">
        <v>237</v>
      </c>
      <c r="E15" s="103"/>
      <c r="F15" s="103"/>
      <c r="G15" s="103"/>
      <c r="H15" s="103"/>
      <c r="I15" s="103"/>
      <c r="J15" s="103"/>
      <c r="K15" s="103"/>
      <c r="L15" s="103"/>
      <c r="M15" s="110"/>
    </row>
    <row r="16" spans="1:13" s="34" customFormat="1" ht="14.25">
      <c r="A16" s="107"/>
      <c r="B16" s="150"/>
      <c r="C16" s="103"/>
      <c r="D16" s="151"/>
      <c r="E16" s="103"/>
      <c r="F16" s="103"/>
      <c r="G16" s="103"/>
      <c r="H16" s="103"/>
      <c r="I16" s="103"/>
      <c r="J16" s="103"/>
      <c r="K16" s="103"/>
      <c r="L16" s="103"/>
      <c r="M16" s="110"/>
    </row>
    <row r="17" spans="1:13" s="34" customFormat="1" ht="15">
      <c r="A17" s="241" t="s">
        <v>238</v>
      </c>
      <c r="B17" s="242"/>
      <c r="C17" s="242"/>
      <c r="D17" s="242"/>
      <c r="E17" s="242"/>
      <c r="F17" s="242"/>
      <c r="G17" s="242"/>
      <c r="H17" s="242"/>
      <c r="I17" s="242"/>
      <c r="J17" s="242"/>
      <c r="K17" s="103"/>
      <c r="L17" s="103"/>
      <c r="M17" s="110"/>
    </row>
    <row r="18" spans="1:13" s="34" customFormat="1" ht="14.25">
      <c r="A18" s="150" t="s">
        <v>239</v>
      </c>
      <c r="B18" s="150"/>
      <c r="C18" s="103"/>
      <c r="D18" s="151"/>
      <c r="E18" s="103"/>
      <c r="F18" s="103"/>
      <c r="G18" s="103"/>
      <c r="H18" s="103"/>
      <c r="I18" s="103"/>
      <c r="J18" s="103"/>
      <c r="K18" s="103"/>
      <c r="L18" s="103"/>
      <c r="M18" s="110"/>
    </row>
    <row r="19" spans="1:13" s="34" customFormat="1" ht="14.25">
      <c r="A19" s="107"/>
      <c r="B19" s="150"/>
      <c r="C19" s="103"/>
      <c r="D19" s="151"/>
      <c r="E19" s="103"/>
      <c r="F19" s="103"/>
      <c r="G19" s="103"/>
      <c r="H19" s="103"/>
      <c r="I19" s="103"/>
      <c r="J19" s="103"/>
      <c r="K19" s="103"/>
      <c r="L19" s="103"/>
      <c r="M19" s="110"/>
    </row>
    <row r="20" spans="1:13" s="34" customFormat="1" ht="14.25">
      <c r="A20" s="150"/>
      <c r="B20" s="150"/>
      <c r="C20" s="103"/>
      <c r="D20" s="114" t="s">
        <v>240</v>
      </c>
      <c r="E20" s="103"/>
      <c r="F20" s="103"/>
      <c r="G20" s="103"/>
      <c r="H20" s="103"/>
      <c r="I20" s="103"/>
      <c r="J20" s="103"/>
      <c r="K20" s="103"/>
      <c r="L20" s="103"/>
      <c r="M20" s="110"/>
    </row>
    <row r="21" spans="1:13" s="34" customFormat="1" ht="14.25">
      <c r="A21" s="150"/>
      <c r="B21" s="150"/>
      <c r="C21" s="103"/>
      <c r="D21" s="151"/>
      <c r="E21" s="103"/>
      <c r="F21" s="103"/>
      <c r="G21" s="103"/>
      <c r="H21" s="103"/>
      <c r="I21" s="103"/>
      <c r="J21" s="103"/>
      <c r="K21" s="103"/>
      <c r="L21" s="103"/>
      <c r="M21" s="110"/>
    </row>
    <row r="22" spans="1:13" s="34" customFormat="1" ht="15">
      <c r="A22" s="241" t="s">
        <v>241</v>
      </c>
      <c r="B22" s="242"/>
      <c r="C22" s="242"/>
      <c r="D22" s="242"/>
      <c r="E22" s="242"/>
      <c r="F22" s="242"/>
      <c r="G22" s="242"/>
      <c r="H22" s="242"/>
      <c r="I22" s="242"/>
      <c r="J22" s="242"/>
      <c r="K22" s="103"/>
      <c r="L22" s="103"/>
      <c r="M22" s="110"/>
    </row>
    <row r="23" spans="1:13" s="34" customFormat="1" ht="15">
      <c r="A23" s="150" t="s">
        <v>242</v>
      </c>
      <c r="B23" s="150"/>
      <c r="C23" s="103"/>
      <c r="D23" s="243" t="s">
        <v>243</v>
      </c>
      <c r="E23" s="242"/>
      <c r="F23" s="103"/>
      <c r="G23" s="103"/>
      <c r="H23" s="103"/>
      <c r="I23" s="103"/>
      <c r="J23" s="103"/>
      <c r="K23" s="103"/>
      <c r="L23" s="103"/>
      <c r="M23" s="110"/>
    </row>
    <row r="24" spans="1:13" s="34" customFormat="1" ht="14.25">
      <c r="A24" s="150"/>
      <c r="B24" s="150"/>
      <c r="C24" s="103"/>
      <c r="D24" s="151"/>
      <c r="E24" s="103"/>
      <c r="F24" s="103"/>
      <c r="G24" s="103"/>
      <c r="H24" s="103"/>
      <c r="I24" s="103"/>
      <c r="J24" s="103"/>
      <c r="K24" s="103"/>
      <c r="L24" s="103"/>
      <c r="M24" s="110"/>
    </row>
    <row r="25" spans="1:13" s="34" customFormat="1" ht="14.25">
      <c r="A25" s="150"/>
      <c r="B25" s="150"/>
      <c r="C25" s="103"/>
      <c r="D25" s="114" t="s">
        <v>244</v>
      </c>
      <c r="E25" s="103"/>
      <c r="F25" s="103"/>
      <c r="G25" s="103"/>
      <c r="H25" s="103"/>
      <c r="I25" s="103"/>
      <c r="J25" s="103"/>
      <c r="K25" s="103"/>
      <c r="L25" s="103"/>
      <c r="M25" s="110"/>
    </row>
    <row r="26" spans="1:13" s="34" customFormat="1" ht="14.25">
      <c r="A26" s="150"/>
      <c r="B26" s="150"/>
      <c r="C26" s="103"/>
      <c r="D26" s="151"/>
      <c r="E26" s="103"/>
      <c r="F26" s="103"/>
      <c r="G26" s="103"/>
      <c r="H26" s="103"/>
      <c r="I26" s="103"/>
      <c r="J26" s="103"/>
      <c r="K26" s="103"/>
      <c r="L26" s="103"/>
      <c r="M26" s="110"/>
    </row>
    <row r="27" spans="1:13" s="34" customFormat="1" ht="14.25">
      <c r="A27" s="150" t="s">
        <v>245</v>
      </c>
      <c r="B27" s="150"/>
      <c r="C27" s="103"/>
      <c r="D27" s="151"/>
      <c r="E27" s="103"/>
      <c r="F27" s="103"/>
      <c r="G27" s="103"/>
      <c r="H27" s="103"/>
      <c r="I27" s="103"/>
      <c r="J27" s="103"/>
      <c r="K27" s="103"/>
      <c r="L27" s="103"/>
      <c r="M27" s="110"/>
    </row>
    <row r="28" spans="1:13" ht="15">
      <c r="A28" s="241" t="s">
        <v>246</v>
      </c>
      <c r="B28" s="240"/>
      <c r="C28" s="103"/>
      <c r="D28" s="151"/>
      <c r="E28" s="103"/>
      <c r="F28" s="103"/>
      <c r="G28" s="103"/>
      <c r="H28" s="103"/>
      <c r="I28" s="103"/>
      <c r="J28" s="103"/>
      <c r="K28" s="103"/>
      <c r="L28" s="103"/>
      <c r="M28" s="103"/>
    </row>
    <row r="29" spans="1:13" s="34" customFormat="1" ht="14.25">
      <c r="A29" s="149"/>
      <c r="B29" s="149"/>
      <c r="C29" s="110"/>
      <c r="D29" s="35"/>
      <c r="E29" s="110"/>
      <c r="F29" s="110"/>
      <c r="G29" s="110"/>
      <c r="H29" s="110"/>
      <c r="I29" s="110"/>
      <c r="J29" s="110"/>
      <c r="K29" s="110"/>
      <c r="L29" s="110"/>
      <c r="M29" s="110"/>
    </row>
    <row r="30" spans="1:13" s="34" customFormat="1" ht="14.25">
      <c r="A30" s="149"/>
      <c r="B30" s="149"/>
      <c r="C30" s="110"/>
      <c r="D30" s="35"/>
      <c r="E30" s="110"/>
      <c r="F30" s="110"/>
      <c r="G30" s="110"/>
      <c r="H30" s="110"/>
      <c r="I30" s="110"/>
      <c r="J30" s="110"/>
      <c r="K30" s="110"/>
      <c r="L30" s="110"/>
      <c r="M30" s="110"/>
    </row>
    <row r="31" spans="1:13" s="34" customFormat="1" ht="59.25" customHeight="1">
      <c r="A31" s="149"/>
      <c r="B31" s="149"/>
      <c r="C31" s="110"/>
      <c r="D31" s="35"/>
      <c r="E31" s="110"/>
      <c r="F31" s="110"/>
      <c r="G31" s="110"/>
      <c r="H31" s="110"/>
      <c r="I31" s="110"/>
      <c r="J31" s="110"/>
      <c r="K31" s="110"/>
      <c r="L31" s="110"/>
      <c r="M31" s="110"/>
    </row>
    <row r="32" spans="1:12" s="34" customFormat="1" ht="14.25" customHeight="1" hidden="1">
      <c r="A32" s="149"/>
      <c r="B32" s="149"/>
      <c r="C32" s="110"/>
      <c r="D32" s="35"/>
      <c r="E32" s="110"/>
      <c r="F32" s="110"/>
      <c r="G32" s="110"/>
      <c r="H32" s="110"/>
      <c r="I32" s="110"/>
      <c r="J32" s="110"/>
      <c r="K32" s="110"/>
      <c r="L32" s="110"/>
    </row>
    <row r="33" spans="1:13" s="34" customFormat="1" ht="61.5" customHeight="1">
      <c r="A33" s="250" t="s">
        <v>142</v>
      </c>
      <c r="B33" s="250"/>
      <c r="C33" s="250"/>
      <c r="D33" s="250"/>
      <c r="E33" s="250"/>
      <c r="F33" s="250"/>
      <c r="G33" s="250"/>
      <c r="H33" s="250"/>
      <c r="I33" s="250"/>
      <c r="J33" s="250"/>
      <c r="K33" s="110"/>
      <c r="L33" s="110"/>
      <c r="M33" s="110"/>
    </row>
    <row r="34" spans="1:13" ht="9" customHeight="1" hidden="1">
      <c r="A34" s="251"/>
      <c r="B34" s="251"/>
      <c r="C34" s="251"/>
      <c r="D34" s="251"/>
      <c r="E34" s="251"/>
      <c r="F34" s="251"/>
      <c r="G34" s="251"/>
      <c r="H34" s="251"/>
      <c r="I34" s="251"/>
      <c r="J34" s="251"/>
      <c r="K34" s="103"/>
      <c r="L34" s="103"/>
      <c r="M34" s="103"/>
    </row>
    <row r="35" spans="1:13" s="5" customFormat="1" ht="60.75" thickBot="1">
      <c r="A35" s="23" t="s">
        <v>37</v>
      </c>
      <c r="B35" s="23" t="s">
        <v>38</v>
      </c>
      <c r="C35" s="23" t="s">
        <v>39</v>
      </c>
      <c r="D35" s="24" t="s">
        <v>62</v>
      </c>
      <c r="E35" s="116" t="s">
        <v>218</v>
      </c>
      <c r="F35" s="23" t="s">
        <v>40</v>
      </c>
      <c r="G35" s="23" t="s">
        <v>41</v>
      </c>
      <c r="H35" s="116" t="s">
        <v>42</v>
      </c>
      <c r="I35" s="117" t="s">
        <v>43</v>
      </c>
      <c r="J35" s="23" t="s">
        <v>137</v>
      </c>
      <c r="K35" s="151"/>
      <c r="L35" s="151"/>
      <c r="M35" s="151" t="s">
        <v>213</v>
      </c>
    </row>
    <row r="36" spans="1:13" ht="13.5" thickTop="1">
      <c r="A36" s="29"/>
      <c r="B36" s="30" t="s">
        <v>131</v>
      </c>
      <c r="C36" s="25"/>
      <c r="D36" s="25"/>
      <c r="E36" s="25"/>
      <c r="F36" s="25"/>
      <c r="G36" s="25"/>
      <c r="H36" s="29"/>
      <c r="I36" s="121"/>
      <c r="J36" s="31"/>
      <c r="K36" s="103"/>
      <c r="L36" s="103"/>
      <c r="M36" s="103"/>
    </row>
    <row r="37" spans="1:10" s="1" customFormat="1" ht="51">
      <c r="A37" s="16" t="s">
        <v>44</v>
      </c>
      <c r="B37" s="27" t="s">
        <v>227</v>
      </c>
      <c r="C37" s="17" t="s">
        <v>22</v>
      </c>
      <c r="D37" s="18" t="s">
        <v>23</v>
      </c>
      <c r="E37" s="143">
        <v>1400</v>
      </c>
      <c r="F37" s="26" t="s">
        <v>114</v>
      </c>
      <c r="G37" s="106" t="s">
        <v>122</v>
      </c>
      <c r="H37" s="37"/>
      <c r="I37" s="120" t="s">
        <v>115</v>
      </c>
      <c r="J37" s="62" t="s">
        <v>138</v>
      </c>
    </row>
    <row r="38" spans="1:10" s="1" customFormat="1" ht="140.25">
      <c r="A38" s="16" t="s">
        <v>45</v>
      </c>
      <c r="B38" s="11" t="s">
        <v>69</v>
      </c>
      <c r="C38" s="11" t="s">
        <v>212</v>
      </c>
      <c r="D38" s="8" t="s">
        <v>18</v>
      </c>
      <c r="E38" s="143">
        <v>2000</v>
      </c>
      <c r="F38" s="26" t="s">
        <v>114</v>
      </c>
      <c r="G38" s="106" t="s">
        <v>122</v>
      </c>
      <c r="H38" s="37"/>
      <c r="I38" s="120" t="s">
        <v>115</v>
      </c>
      <c r="J38" s="2">
        <v>4123</v>
      </c>
    </row>
    <row r="39" spans="1:10" s="1" customFormat="1" ht="142.5" customHeight="1">
      <c r="A39" s="16" t="s">
        <v>46</v>
      </c>
      <c r="B39" s="11" t="s">
        <v>70</v>
      </c>
      <c r="C39" s="11" t="s">
        <v>207</v>
      </c>
      <c r="D39" s="8" t="s">
        <v>0</v>
      </c>
      <c r="E39" s="143">
        <v>5500</v>
      </c>
      <c r="F39" s="26" t="s">
        <v>114</v>
      </c>
      <c r="G39" s="106" t="s">
        <v>122</v>
      </c>
      <c r="H39" s="37"/>
      <c r="I39" s="120" t="s">
        <v>115</v>
      </c>
      <c r="J39" s="63" t="s">
        <v>139</v>
      </c>
    </row>
    <row r="40" spans="1:10" s="1" customFormat="1" ht="88.5" customHeight="1">
      <c r="A40" s="16" t="s">
        <v>47</v>
      </c>
      <c r="B40" s="11" t="s">
        <v>220</v>
      </c>
      <c r="C40" s="11" t="s">
        <v>219</v>
      </c>
      <c r="D40" s="8" t="s">
        <v>15</v>
      </c>
      <c r="E40" s="143">
        <v>4000</v>
      </c>
      <c r="F40" s="118" t="s">
        <v>114</v>
      </c>
      <c r="G40" s="19" t="s">
        <v>122</v>
      </c>
      <c r="H40" s="37"/>
      <c r="I40" s="120" t="s">
        <v>115</v>
      </c>
      <c r="J40" s="2">
        <v>5113</v>
      </c>
    </row>
    <row r="41" spans="1:10" s="1" customFormat="1" ht="12.75" hidden="1">
      <c r="A41" s="16"/>
      <c r="B41" s="11"/>
      <c r="C41" s="7"/>
      <c r="D41" s="11"/>
      <c r="E41" s="143"/>
      <c r="F41" s="26"/>
      <c r="G41" s="19"/>
      <c r="H41" s="37"/>
      <c r="I41" s="120"/>
      <c r="J41" s="2"/>
    </row>
    <row r="42" spans="1:10" s="1" customFormat="1" ht="0.75" customHeight="1">
      <c r="A42" s="16"/>
      <c r="B42" s="11"/>
      <c r="C42" s="9"/>
      <c r="D42" s="10"/>
      <c r="E42" s="143"/>
      <c r="F42" s="26"/>
      <c r="G42" s="19"/>
      <c r="H42" s="37"/>
      <c r="I42" s="120"/>
      <c r="J42" s="2"/>
    </row>
    <row r="43" spans="1:10" s="1" customFormat="1" ht="63" customHeight="1">
      <c r="A43" s="16" t="s">
        <v>48</v>
      </c>
      <c r="B43" s="11" t="s">
        <v>116</v>
      </c>
      <c r="C43" s="11" t="s">
        <v>1</v>
      </c>
      <c r="D43" s="10" t="s">
        <v>2</v>
      </c>
      <c r="E43" s="143">
        <v>1500</v>
      </c>
      <c r="F43" s="26" t="s">
        <v>114</v>
      </c>
      <c r="G43" s="19" t="s">
        <v>122</v>
      </c>
      <c r="H43" s="37"/>
      <c r="I43" s="120" t="s">
        <v>115</v>
      </c>
      <c r="J43" s="2">
        <v>4125</v>
      </c>
    </row>
    <row r="44" spans="1:10" s="1" customFormat="1" ht="12.75" hidden="1">
      <c r="A44" s="16"/>
      <c r="B44" s="11"/>
      <c r="C44" s="11"/>
      <c r="D44" s="10"/>
      <c r="E44" s="143"/>
      <c r="F44" s="26"/>
      <c r="G44" s="19"/>
      <c r="H44" s="37"/>
      <c r="I44" s="120"/>
      <c r="J44" s="2"/>
    </row>
    <row r="45" spans="1:10" s="1" customFormat="1" ht="35.25" customHeight="1">
      <c r="A45" s="16" t="s">
        <v>49</v>
      </c>
      <c r="B45" s="11" t="s">
        <v>35</v>
      </c>
      <c r="C45" s="13" t="s">
        <v>19</v>
      </c>
      <c r="D45" s="15" t="s">
        <v>20</v>
      </c>
      <c r="E45" s="143">
        <v>500</v>
      </c>
      <c r="F45" s="26" t="s">
        <v>114</v>
      </c>
      <c r="G45" s="19" t="s">
        <v>122</v>
      </c>
      <c r="H45" s="37"/>
      <c r="I45" s="120" t="s">
        <v>115</v>
      </c>
      <c r="J45" s="2">
        <v>4123</v>
      </c>
    </row>
    <row r="46" spans="1:10" s="1" customFormat="1" ht="76.5">
      <c r="A46" s="16" t="s">
        <v>136</v>
      </c>
      <c r="B46" s="11" t="s">
        <v>36</v>
      </c>
      <c r="C46" s="13" t="s">
        <v>16</v>
      </c>
      <c r="D46" s="13" t="s">
        <v>17</v>
      </c>
      <c r="E46" s="143">
        <v>1000</v>
      </c>
      <c r="F46" s="26" t="s">
        <v>114</v>
      </c>
      <c r="G46" s="19" t="s">
        <v>122</v>
      </c>
      <c r="H46" s="37"/>
      <c r="I46" s="120" t="s">
        <v>115</v>
      </c>
      <c r="J46" s="2">
        <v>4123</v>
      </c>
    </row>
    <row r="47" spans="1:10" s="1" customFormat="1" ht="50.25" customHeight="1">
      <c r="A47" s="16" t="s">
        <v>189</v>
      </c>
      <c r="B47" s="11" t="s">
        <v>27</v>
      </c>
      <c r="C47" s="12" t="s">
        <v>11</v>
      </c>
      <c r="D47" s="13" t="s">
        <v>12</v>
      </c>
      <c r="E47" s="143">
        <v>2319</v>
      </c>
      <c r="F47" s="119" t="s">
        <v>114</v>
      </c>
      <c r="G47" s="19" t="s">
        <v>122</v>
      </c>
      <c r="H47" s="37"/>
      <c r="I47" s="120" t="s">
        <v>115</v>
      </c>
      <c r="J47" s="2">
        <v>5113</v>
      </c>
    </row>
    <row r="48" spans="1:10" s="1" customFormat="1" ht="51.75" customHeight="1" hidden="1">
      <c r="A48" s="16" t="s">
        <v>190</v>
      </c>
      <c r="B48" s="11" t="s">
        <v>216</v>
      </c>
      <c r="C48" s="12" t="s">
        <v>214</v>
      </c>
      <c r="D48" s="13" t="s">
        <v>215</v>
      </c>
      <c r="E48" s="143"/>
      <c r="F48" s="4" t="s">
        <v>114</v>
      </c>
      <c r="G48" s="106" t="s">
        <v>122</v>
      </c>
      <c r="H48" s="37"/>
      <c r="I48" s="120" t="s">
        <v>115</v>
      </c>
      <c r="J48" s="2">
        <v>5113</v>
      </c>
    </row>
    <row r="49" spans="1:10" s="1" customFormat="1" ht="38.25">
      <c r="A49" s="16" t="s">
        <v>50</v>
      </c>
      <c r="B49" s="11" t="s">
        <v>63</v>
      </c>
      <c r="C49" s="11" t="s">
        <v>208</v>
      </c>
      <c r="D49" s="11" t="s">
        <v>209</v>
      </c>
      <c r="E49" s="143">
        <v>3000</v>
      </c>
      <c r="F49" s="26" t="s">
        <v>114</v>
      </c>
      <c r="G49" s="19" t="s">
        <v>122</v>
      </c>
      <c r="H49" s="37"/>
      <c r="I49" s="120" t="s">
        <v>115</v>
      </c>
      <c r="J49" s="2">
        <v>4125</v>
      </c>
    </row>
    <row r="50" spans="1:10" s="1" customFormat="1" ht="33.75">
      <c r="A50" s="16" t="s">
        <v>51</v>
      </c>
      <c r="B50" s="7" t="s">
        <v>64</v>
      </c>
      <c r="C50" s="13" t="s">
        <v>13</v>
      </c>
      <c r="D50" s="13" t="s">
        <v>14</v>
      </c>
      <c r="E50" s="143">
        <v>100</v>
      </c>
      <c r="F50" s="26" t="s">
        <v>114</v>
      </c>
      <c r="G50" s="19" t="s">
        <v>122</v>
      </c>
      <c r="H50" s="2"/>
      <c r="I50" s="120" t="s">
        <v>115</v>
      </c>
      <c r="J50" s="2">
        <v>5161</v>
      </c>
    </row>
    <row r="51" spans="1:10" ht="191.25">
      <c r="A51" s="16" t="s">
        <v>52</v>
      </c>
      <c r="B51" s="10" t="s">
        <v>117</v>
      </c>
      <c r="C51" s="11" t="s">
        <v>210</v>
      </c>
      <c r="D51" s="10" t="s">
        <v>21</v>
      </c>
      <c r="E51" s="140">
        <v>2500</v>
      </c>
      <c r="F51" s="26" t="s">
        <v>114</v>
      </c>
      <c r="G51" s="19" t="s">
        <v>122</v>
      </c>
      <c r="H51" s="37"/>
      <c r="I51" s="120" t="s">
        <v>115</v>
      </c>
      <c r="J51" s="6">
        <v>4125</v>
      </c>
    </row>
    <row r="52" spans="1:10" ht="33.75">
      <c r="A52" s="16" t="s">
        <v>53</v>
      </c>
      <c r="B52" s="10" t="s">
        <v>68</v>
      </c>
      <c r="C52" s="11" t="s">
        <v>65</v>
      </c>
      <c r="D52" s="8" t="s">
        <v>66</v>
      </c>
      <c r="E52" s="140">
        <v>500</v>
      </c>
      <c r="F52" s="26" t="s">
        <v>114</v>
      </c>
      <c r="G52" s="19" t="s">
        <v>122</v>
      </c>
      <c r="H52" s="37"/>
      <c r="I52" s="120" t="s">
        <v>115</v>
      </c>
      <c r="J52" s="6">
        <v>4125</v>
      </c>
    </row>
    <row r="53" spans="1:10" ht="33.75">
      <c r="A53" s="16" t="s">
        <v>54</v>
      </c>
      <c r="B53" s="10" t="s">
        <v>87</v>
      </c>
      <c r="C53" s="7" t="s">
        <v>85</v>
      </c>
      <c r="D53" s="22" t="s">
        <v>86</v>
      </c>
      <c r="E53" s="140">
        <v>100</v>
      </c>
      <c r="F53" s="26" t="s">
        <v>114</v>
      </c>
      <c r="G53" s="19" t="s">
        <v>122</v>
      </c>
      <c r="H53" s="37"/>
      <c r="I53" s="120" t="s">
        <v>115</v>
      </c>
      <c r="J53" s="6">
        <v>4122</v>
      </c>
    </row>
    <row r="54" spans="1:10" ht="12.75">
      <c r="A54" s="19"/>
      <c r="B54" s="40" t="s">
        <v>130</v>
      </c>
      <c r="C54" s="7"/>
      <c r="D54" s="11"/>
      <c r="E54" s="144">
        <f>SUM(E37:E53)</f>
        <v>24419</v>
      </c>
      <c r="F54" s="6"/>
      <c r="G54" s="6"/>
      <c r="H54" s="6"/>
      <c r="I54" s="120"/>
      <c r="J54" s="6"/>
    </row>
    <row r="55" spans="1:10" ht="12.75">
      <c r="A55" s="19"/>
      <c r="B55" s="40"/>
      <c r="C55" s="7"/>
      <c r="D55" s="11"/>
      <c r="E55" s="140"/>
      <c r="F55" s="6"/>
      <c r="G55" s="6"/>
      <c r="H55" s="6"/>
      <c r="I55" s="120"/>
      <c r="J55" s="6"/>
    </row>
    <row r="56" spans="1:10" ht="12.75">
      <c r="A56" s="19"/>
      <c r="B56" s="28" t="s">
        <v>132</v>
      </c>
      <c r="C56" s="6"/>
      <c r="D56" s="4"/>
      <c r="E56" s="140"/>
      <c r="F56" s="6"/>
      <c r="G56" s="6"/>
      <c r="H56" s="6"/>
      <c r="I56" s="122"/>
      <c r="J56" s="6"/>
    </row>
    <row r="57" spans="1:10" s="1" customFormat="1" ht="33.75">
      <c r="A57" s="16" t="s">
        <v>44</v>
      </c>
      <c r="B57" s="11" t="s">
        <v>28</v>
      </c>
      <c r="C57" s="11" t="s">
        <v>5</v>
      </c>
      <c r="D57" s="11" t="s">
        <v>6</v>
      </c>
      <c r="E57" s="143">
        <v>2150</v>
      </c>
      <c r="F57" s="26" t="s">
        <v>114</v>
      </c>
      <c r="G57" s="16" t="s">
        <v>118</v>
      </c>
      <c r="H57" s="16" t="s">
        <v>119</v>
      </c>
      <c r="I57" s="120" t="s">
        <v>115</v>
      </c>
      <c r="J57" s="2">
        <v>4127</v>
      </c>
    </row>
    <row r="58" spans="1:10" s="1" customFormat="1" ht="33.75">
      <c r="A58" s="16" t="s">
        <v>45</v>
      </c>
      <c r="B58" s="11" t="s">
        <v>31</v>
      </c>
      <c r="C58" s="14" t="s">
        <v>29</v>
      </c>
      <c r="D58" s="11" t="s">
        <v>30</v>
      </c>
      <c r="E58" s="143">
        <v>550</v>
      </c>
      <c r="F58" s="26" t="s">
        <v>114</v>
      </c>
      <c r="G58" s="16" t="s">
        <v>118</v>
      </c>
      <c r="H58" s="16" t="s">
        <v>119</v>
      </c>
      <c r="I58" s="120" t="s">
        <v>115</v>
      </c>
      <c r="J58" s="2">
        <v>4127</v>
      </c>
    </row>
    <row r="59" spans="1:10" s="1" customFormat="1" ht="33.75">
      <c r="A59" s="16" t="s">
        <v>46</v>
      </c>
      <c r="B59" s="11" t="s">
        <v>34</v>
      </c>
      <c r="C59" s="32" t="s">
        <v>32</v>
      </c>
      <c r="D59" s="39" t="s">
        <v>33</v>
      </c>
      <c r="E59" s="143">
        <v>2100</v>
      </c>
      <c r="F59" s="26" t="s">
        <v>114</v>
      </c>
      <c r="G59" s="16" t="s">
        <v>118</v>
      </c>
      <c r="H59" s="16" t="s">
        <v>119</v>
      </c>
      <c r="I59" s="120" t="s">
        <v>115</v>
      </c>
      <c r="J59" s="2">
        <v>4127</v>
      </c>
    </row>
    <row r="60" spans="1:10" ht="38.25">
      <c r="A60" s="19" t="s">
        <v>47</v>
      </c>
      <c r="B60" s="10" t="s">
        <v>91</v>
      </c>
      <c r="C60" s="7" t="s">
        <v>9</v>
      </c>
      <c r="D60" s="10" t="s">
        <v>10</v>
      </c>
      <c r="E60" s="140">
        <v>700</v>
      </c>
      <c r="F60" s="26" t="s">
        <v>114</v>
      </c>
      <c r="G60" s="19" t="s">
        <v>120</v>
      </c>
      <c r="H60" s="19" t="s">
        <v>121</v>
      </c>
      <c r="I60" s="120" t="s">
        <v>115</v>
      </c>
      <c r="J60" s="6">
        <v>4127</v>
      </c>
    </row>
    <row r="61" spans="1:10" ht="33.75">
      <c r="A61" s="19" t="s">
        <v>48</v>
      </c>
      <c r="B61" s="10" t="s">
        <v>92</v>
      </c>
      <c r="C61" s="7" t="s">
        <v>7</v>
      </c>
      <c r="D61" s="11" t="s">
        <v>8</v>
      </c>
      <c r="E61" s="140">
        <v>600</v>
      </c>
      <c r="F61" s="26" t="s">
        <v>114</v>
      </c>
      <c r="G61" s="19" t="s">
        <v>120</v>
      </c>
      <c r="H61" s="19" t="s">
        <v>121</v>
      </c>
      <c r="I61" s="120" t="s">
        <v>115</v>
      </c>
      <c r="J61" s="6">
        <v>4127</v>
      </c>
    </row>
    <row r="62" spans="1:10" s="1" customFormat="1" ht="33.75">
      <c r="A62" s="16" t="s">
        <v>49</v>
      </c>
      <c r="B62" s="11" t="s">
        <v>26</v>
      </c>
      <c r="C62" s="11" t="s">
        <v>24</v>
      </c>
      <c r="D62" s="11" t="s">
        <v>25</v>
      </c>
      <c r="E62" s="143">
        <v>1000</v>
      </c>
      <c r="F62" s="26" t="s">
        <v>114</v>
      </c>
      <c r="G62" s="37" t="s">
        <v>122</v>
      </c>
      <c r="H62" s="37"/>
      <c r="I62" s="120" t="s">
        <v>115</v>
      </c>
      <c r="J62" s="2">
        <v>4124</v>
      </c>
    </row>
    <row r="63" spans="1:10" ht="1.5" customHeight="1" hidden="1">
      <c r="A63" s="16" t="s">
        <v>49</v>
      </c>
      <c r="B63" s="10"/>
      <c r="C63" s="11"/>
      <c r="D63" s="11"/>
      <c r="E63" s="140"/>
      <c r="F63" s="26"/>
      <c r="G63" s="19"/>
      <c r="H63" s="19"/>
      <c r="I63" s="120"/>
      <c r="J63" s="6"/>
    </row>
    <row r="64" spans="1:10" s="1" customFormat="1" ht="38.25">
      <c r="A64" s="16" t="s">
        <v>136</v>
      </c>
      <c r="B64" s="11" t="s">
        <v>67</v>
      </c>
      <c r="C64" s="7" t="s">
        <v>3</v>
      </c>
      <c r="D64" s="11" t="s">
        <v>4</v>
      </c>
      <c r="E64" s="143">
        <v>6000</v>
      </c>
      <c r="F64" s="26" t="s">
        <v>114</v>
      </c>
      <c r="G64" s="37" t="s">
        <v>122</v>
      </c>
      <c r="H64" s="37"/>
      <c r="I64" s="120" t="s">
        <v>115</v>
      </c>
      <c r="J64" s="2">
        <v>4124</v>
      </c>
    </row>
    <row r="65" spans="1:10" ht="63.75">
      <c r="A65" s="19">
        <v>8</v>
      </c>
      <c r="B65" s="10" t="s">
        <v>73</v>
      </c>
      <c r="C65" s="7" t="s">
        <v>71</v>
      </c>
      <c r="D65" s="7" t="s">
        <v>72</v>
      </c>
      <c r="E65" s="140">
        <v>1500</v>
      </c>
      <c r="F65" s="245" t="s">
        <v>123</v>
      </c>
      <c r="G65" s="246"/>
      <c r="H65" s="247"/>
      <c r="I65" s="120" t="s">
        <v>115</v>
      </c>
      <c r="J65" s="6">
        <v>4129</v>
      </c>
    </row>
    <row r="66" spans="1:10" ht="51" customHeight="1">
      <c r="A66" s="19" t="s">
        <v>50</v>
      </c>
      <c r="B66" s="10" t="s">
        <v>76</v>
      </c>
      <c r="C66" s="7" t="s">
        <v>74</v>
      </c>
      <c r="D66" s="146" t="s">
        <v>75</v>
      </c>
      <c r="E66" s="145">
        <v>500</v>
      </c>
      <c r="F66" s="245" t="s">
        <v>123</v>
      </c>
      <c r="G66" s="246"/>
      <c r="H66" s="247"/>
      <c r="I66" s="120" t="s">
        <v>115</v>
      </c>
      <c r="J66" s="6">
        <v>4126</v>
      </c>
    </row>
    <row r="67" spans="1:10" ht="40.5" customHeight="1">
      <c r="A67" s="19" t="s">
        <v>51</v>
      </c>
      <c r="B67" s="10" t="s">
        <v>79</v>
      </c>
      <c r="C67" s="11" t="s">
        <v>77</v>
      </c>
      <c r="D67" s="11" t="s">
        <v>78</v>
      </c>
      <c r="E67" s="140">
        <v>4000</v>
      </c>
      <c r="F67" s="245" t="s">
        <v>123</v>
      </c>
      <c r="G67" s="246"/>
      <c r="H67" s="247"/>
      <c r="I67" s="120" t="s">
        <v>115</v>
      </c>
      <c r="J67" s="6">
        <v>4129</v>
      </c>
    </row>
    <row r="68" spans="1:10" ht="33.75">
      <c r="A68" s="19" t="s">
        <v>52</v>
      </c>
      <c r="B68" s="10" t="s">
        <v>82</v>
      </c>
      <c r="C68" s="11" t="s">
        <v>80</v>
      </c>
      <c r="D68" s="10" t="s">
        <v>81</v>
      </c>
      <c r="E68" s="145">
        <v>400</v>
      </c>
      <c r="F68" s="26" t="s">
        <v>114</v>
      </c>
      <c r="G68" s="19" t="s">
        <v>122</v>
      </c>
      <c r="H68" s="19"/>
      <c r="I68" s="120" t="s">
        <v>115</v>
      </c>
      <c r="J68" s="6">
        <v>4127</v>
      </c>
    </row>
    <row r="69" spans="1:10" ht="33.75">
      <c r="A69" s="19" t="s">
        <v>53</v>
      </c>
      <c r="B69" s="10" t="s">
        <v>211</v>
      </c>
      <c r="C69" s="7" t="s">
        <v>83</v>
      </c>
      <c r="D69" s="7" t="s">
        <v>84</v>
      </c>
      <c r="E69" s="145">
        <v>500</v>
      </c>
      <c r="F69" s="26" t="s">
        <v>114</v>
      </c>
      <c r="G69" s="19" t="s">
        <v>122</v>
      </c>
      <c r="H69" s="19"/>
      <c r="I69" s="120" t="s">
        <v>115</v>
      </c>
      <c r="J69" s="6">
        <v>4123</v>
      </c>
    </row>
    <row r="70" spans="1:10" ht="33.75">
      <c r="A70" s="19" t="s">
        <v>54</v>
      </c>
      <c r="B70" s="10" t="s">
        <v>90</v>
      </c>
      <c r="C70" s="11" t="s">
        <v>88</v>
      </c>
      <c r="D70" s="11" t="s">
        <v>89</v>
      </c>
      <c r="E70" s="140">
        <v>4000</v>
      </c>
      <c r="F70" s="26" t="s">
        <v>114</v>
      </c>
      <c r="G70" s="19" t="s">
        <v>122</v>
      </c>
      <c r="H70" s="19"/>
      <c r="I70" s="120" t="s">
        <v>115</v>
      </c>
      <c r="J70" s="6">
        <v>4122</v>
      </c>
    </row>
    <row r="71" spans="1:10" ht="33.75">
      <c r="A71" s="19" t="s">
        <v>55</v>
      </c>
      <c r="B71" s="7" t="s">
        <v>94</v>
      </c>
      <c r="C71" s="32" t="s">
        <v>93</v>
      </c>
      <c r="D71" s="147" t="s">
        <v>94</v>
      </c>
      <c r="E71" s="140">
        <v>3000</v>
      </c>
      <c r="F71" s="26" t="s">
        <v>114</v>
      </c>
      <c r="G71" s="19" t="s">
        <v>121</v>
      </c>
      <c r="H71" s="19" t="s">
        <v>172</v>
      </c>
      <c r="I71" s="120" t="s">
        <v>115</v>
      </c>
      <c r="J71" s="6">
        <v>4122</v>
      </c>
    </row>
    <row r="72" spans="1:10" ht="33.75">
      <c r="A72" s="19" t="s">
        <v>56</v>
      </c>
      <c r="B72" s="7" t="s">
        <v>96</v>
      </c>
      <c r="C72" s="32" t="s">
        <v>95</v>
      </c>
      <c r="D72" s="32" t="s">
        <v>96</v>
      </c>
      <c r="E72" s="140">
        <v>1800</v>
      </c>
      <c r="F72" s="26" t="s">
        <v>114</v>
      </c>
      <c r="G72" s="106" t="s">
        <v>121</v>
      </c>
      <c r="H72" s="106" t="s">
        <v>172</v>
      </c>
      <c r="I72" s="120" t="s">
        <v>115</v>
      </c>
      <c r="J72" s="6">
        <v>4122</v>
      </c>
    </row>
    <row r="73" spans="1:10" ht="33.75">
      <c r="A73" s="19" t="s">
        <v>57</v>
      </c>
      <c r="B73" s="7" t="s">
        <v>98</v>
      </c>
      <c r="C73" s="32" t="s">
        <v>97</v>
      </c>
      <c r="D73" s="32" t="s">
        <v>98</v>
      </c>
      <c r="E73" s="140">
        <v>70</v>
      </c>
      <c r="F73" s="26" t="s">
        <v>114</v>
      </c>
      <c r="G73" s="19" t="s">
        <v>124</v>
      </c>
      <c r="H73" s="19" t="s">
        <v>124</v>
      </c>
      <c r="I73" s="120" t="s">
        <v>115</v>
      </c>
      <c r="J73" s="6">
        <v>4122</v>
      </c>
    </row>
    <row r="74" spans="1:10" ht="51">
      <c r="A74" s="19" t="s">
        <v>58</v>
      </c>
      <c r="B74" s="10" t="s">
        <v>101</v>
      </c>
      <c r="C74" s="7" t="s">
        <v>99</v>
      </c>
      <c r="D74" s="22" t="s">
        <v>100</v>
      </c>
      <c r="E74" s="140">
        <v>4600</v>
      </c>
      <c r="F74" s="6"/>
      <c r="G74" s="19"/>
      <c r="H74" s="19"/>
      <c r="I74" s="120" t="s">
        <v>115</v>
      </c>
      <c r="J74" s="38" t="s">
        <v>102</v>
      </c>
    </row>
    <row r="75" spans="1:10" ht="51">
      <c r="A75" s="19" t="s">
        <v>59</v>
      </c>
      <c r="B75" s="9" t="s">
        <v>103</v>
      </c>
      <c r="C75" s="7" t="s">
        <v>104</v>
      </c>
      <c r="D75" s="22" t="s">
        <v>105</v>
      </c>
      <c r="E75" s="140">
        <v>35030</v>
      </c>
      <c r="F75" s="6"/>
      <c r="G75" s="19"/>
      <c r="H75" s="19"/>
      <c r="I75" s="120" t="s">
        <v>115</v>
      </c>
      <c r="J75" s="38" t="s">
        <v>102</v>
      </c>
    </row>
    <row r="76" spans="1:10" ht="51">
      <c r="A76" s="19" t="s">
        <v>60</v>
      </c>
      <c r="B76" s="10" t="s">
        <v>106</v>
      </c>
      <c r="C76" s="11" t="s">
        <v>126</v>
      </c>
      <c r="D76" s="11" t="s">
        <v>125</v>
      </c>
      <c r="E76" s="140">
        <v>3000</v>
      </c>
      <c r="F76" s="6"/>
      <c r="G76" s="19"/>
      <c r="H76" s="19"/>
      <c r="I76" s="120" t="s">
        <v>115</v>
      </c>
      <c r="J76" s="38" t="s">
        <v>102</v>
      </c>
    </row>
    <row r="77" spans="1:10" ht="51">
      <c r="A77" s="19" t="s">
        <v>61</v>
      </c>
      <c r="B77" s="9" t="s">
        <v>109</v>
      </c>
      <c r="C77" s="7" t="s">
        <v>107</v>
      </c>
      <c r="D77" s="7" t="s">
        <v>108</v>
      </c>
      <c r="E77" s="140">
        <v>3000</v>
      </c>
      <c r="F77" s="6"/>
      <c r="G77" s="19"/>
      <c r="H77" s="19"/>
      <c r="I77" s="120" t="s">
        <v>115</v>
      </c>
      <c r="J77" s="38" t="s">
        <v>102</v>
      </c>
    </row>
    <row r="78" spans="1:10" ht="51" customHeight="1">
      <c r="A78" s="19" t="s">
        <v>112</v>
      </c>
      <c r="B78" s="41" t="s">
        <v>135</v>
      </c>
      <c r="C78" s="43" t="s">
        <v>133</v>
      </c>
      <c r="D78" s="42" t="s">
        <v>134</v>
      </c>
      <c r="E78" s="140">
        <v>9000</v>
      </c>
      <c r="F78" s="6"/>
      <c r="G78" s="19"/>
      <c r="H78" s="19"/>
      <c r="I78" s="120" t="s">
        <v>115</v>
      </c>
      <c r="J78" s="38" t="s">
        <v>102</v>
      </c>
    </row>
    <row r="79" spans="1:10" ht="51.75" thickBot="1">
      <c r="A79" s="44" t="s">
        <v>113</v>
      </c>
      <c r="B79" s="45" t="s">
        <v>111</v>
      </c>
      <c r="C79" s="45" t="s">
        <v>110</v>
      </c>
      <c r="D79" s="45" t="s">
        <v>111</v>
      </c>
      <c r="E79" s="141">
        <v>400</v>
      </c>
      <c r="F79" s="46"/>
      <c r="G79" s="44"/>
      <c r="H79" s="44"/>
      <c r="I79" s="123" t="s">
        <v>115</v>
      </c>
      <c r="J79" s="47" t="s">
        <v>102</v>
      </c>
    </row>
    <row r="80" spans="1:10" ht="12.75">
      <c r="A80" s="48"/>
      <c r="B80" s="49" t="s">
        <v>140</v>
      </c>
      <c r="C80" s="49"/>
      <c r="D80" s="49"/>
      <c r="E80" s="50">
        <f>SUM(E57:E79)</f>
        <v>83900</v>
      </c>
      <c r="F80" s="51"/>
      <c r="G80" s="52"/>
      <c r="H80" s="52"/>
      <c r="I80" s="53"/>
      <c r="J80" s="54"/>
    </row>
    <row r="81" spans="1:10" ht="13.5" thickBot="1">
      <c r="A81" s="55"/>
      <c r="B81" s="56" t="s">
        <v>141</v>
      </c>
      <c r="C81" s="56"/>
      <c r="D81" s="56"/>
      <c r="E81" s="57">
        <f>SUM(E54+E80)</f>
        <v>108319</v>
      </c>
      <c r="F81" s="58"/>
      <c r="G81" s="59"/>
      <c r="H81" s="59"/>
      <c r="I81" s="60"/>
      <c r="J81" s="61"/>
    </row>
    <row r="82" spans="1:14" s="34" customFormat="1" ht="45.75" customHeight="1">
      <c r="A82" s="248" t="s">
        <v>143</v>
      </c>
      <c r="B82" s="249"/>
      <c r="C82" s="249"/>
      <c r="D82" s="249"/>
      <c r="E82" s="249"/>
      <c r="F82" s="249"/>
      <c r="G82" s="249"/>
      <c r="H82" s="249"/>
      <c r="I82" s="249"/>
      <c r="J82" s="249"/>
      <c r="N82" s="102"/>
    </row>
    <row r="83" spans="1:10" s="34" customFormat="1" ht="67.5" customHeight="1">
      <c r="A83" s="68" t="s">
        <v>37</v>
      </c>
      <c r="B83" s="69" t="s">
        <v>38</v>
      </c>
      <c r="C83" s="129" t="s">
        <v>39</v>
      </c>
      <c r="D83" s="130" t="s">
        <v>62</v>
      </c>
      <c r="E83" s="131" t="s">
        <v>218</v>
      </c>
      <c r="F83" s="130" t="s">
        <v>40</v>
      </c>
      <c r="G83" s="130" t="s">
        <v>41</v>
      </c>
      <c r="H83" s="130" t="s">
        <v>42</v>
      </c>
      <c r="I83" s="130" t="s">
        <v>43</v>
      </c>
      <c r="J83" s="130" t="s">
        <v>137</v>
      </c>
    </row>
    <row r="84" spans="1:10" s="34" customFormat="1" ht="14.25">
      <c r="A84" s="64"/>
      <c r="B84" s="64" t="s">
        <v>131</v>
      </c>
      <c r="C84" s="65"/>
      <c r="D84" s="66"/>
      <c r="E84" s="65"/>
      <c r="F84" s="65"/>
      <c r="G84" s="65"/>
      <c r="H84" s="65"/>
      <c r="I84" s="65"/>
      <c r="J84" s="65"/>
    </row>
    <row r="85" spans="1:10" s="34" customFormat="1" ht="43.5" customHeight="1">
      <c r="A85" s="64" t="s">
        <v>182</v>
      </c>
      <c r="B85" s="9" t="s">
        <v>146</v>
      </c>
      <c r="C85" s="132" t="s">
        <v>144</v>
      </c>
      <c r="D85" s="119" t="s">
        <v>145</v>
      </c>
      <c r="E85" s="140">
        <v>650</v>
      </c>
      <c r="F85" s="119" t="s">
        <v>167</v>
      </c>
      <c r="G85" s="132" t="s">
        <v>120</v>
      </c>
      <c r="H85" s="132" t="s">
        <v>121</v>
      </c>
      <c r="I85" s="119" t="s">
        <v>223</v>
      </c>
      <c r="J85" s="6">
        <v>4124</v>
      </c>
    </row>
    <row r="86" spans="1:10" s="34" customFormat="1" ht="38.25">
      <c r="A86" s="64" t="s">
        <v>183</v>
      </c>
      <c r="B86" s="9" t="s">
        <v>147</v>
      </c>
      <c r="C86" s="132" t="s">
        <v>148</v>
      </c>
      <c r="D86" s="119" t="s">
        <v>147</v>
      </c>
      <c r="E86" s="140">
        <v>400</v>
      </c>
      <c r="F86" s="119" t="s">
        <v>114</v>
      </c>
      <c r="G86" s="132" t="s">
        <v>122</v>
      </c>
      <c r="H86" s="132"/>
      <c r="I86" s="119" t="s">
        <v>223</v>
      </c>
      <c r="J86" s="6">
        <v>4124</v>
      </c>
    </row>
    <row r="87" spans="1:10" s="34" customFormat="1" ht="38.25">
      <c r="A87" s="64" t="s">
        <v>184</v>
      </c>
      <c r="B87" s="9" t="s">
        <v>149</v>
      </c>
      <c r="C87" s="132" t="s">
        <v>150</v>
      </c>
      <c r="D87" s="119" t="s">
        <v>151</v>
      </c>
      <c r="E87" s="140">
        <v>6000</v>
      </c>
      <c r="F87" s="119" t="s">
        <v>114</v>
      </c>
      <c r="G87" s="132" t="s">
        <v>122</v>
      </c>
      <c r="H87" s="132"/>
      <c r="I87" s="119" t="s">
        <v>223</v>
      </c>
      <c r="J87" s="6">
        <v>4124</v>
      </c>
    </row>
    <row r="88" spans="1:10" s="110" customFormat="1" ht="38.25" customHeight="1">
      <c r="A88" s="64" t="s">
        <v>185</v>
      </c>
      <c r="B88" s="9" t="s">
        <v>224</v>
      </c>
      <c r="C88" s="132" t="s">
        <v>152</v>
      </c>
      <c r="D88" s="119" t="s">
        <v>153</v>
      </c>
      <c r="E88" s="140">
        <v>3000</v>
      </c>
      <c r="F88" s="119" t="s">
        <v>205</v>
      </c>
      <c r="G88" s="132" t="s">
        <v>120</v>
      </c>
      <c r="H88" s="132" t="s">
        <v>121</v>
      </c>
      <c r="I88" s="119" t="s">
        <v>223</v>
      </c>
      <c r="J88" s="105">
        <v>4124</v>
      </c>
    </row>
    <row r="89" spans="1:10" s="34" customFormat="1" ht="38.25">
      <c r="A89" s="64" t="s">
        <v>186</v>
      </c>
      <c r="B89" s="9" t="s">
        <v>225</v>
      </c>
      <c r="C89" s="132" t="s">
        <v>152</v>
      </c>
      <c r="D89" s="119" t="s">
        <v>153</v>
      </c>
      <c r="E89" s="140">
        <v>1500</v>
      </c>
      <c r="F89" s="119" t="s">
        <v>205</v>
      </c>
      <c r="G89" s="132" t="s">
        <v>120</v>
      </c>
      <c r="H89" s="132" t="s">
        <v>121</v>
      </c>
      <c r="I89" s="119" t="s">
        <v>223</v>
      </c>
      <c r="J89" s="6">
        <v>4124</v>
      </c>
    </row>
    <row r="90" spans="1:10" s="34" customFormat="1" ht="38.25">
      <c r="A90" s="64" t="s">
        <v>187</v>
      </c>
      <c r="B90" s="9" t="s">
        <v>154</v>
      </c>
      <c r="C90" s="132" t="s">
        <v>155</v>
      </c>
      <c r="D90" s="119" t="s">
        <v>217</v>
      </c>
      <c r="E90" s="140">
        <v>1500</v>
      </c>
      <c r="F90" s="119" t="s">
        <v>167</v>
      </c>
      <c r="G90" s="132" t="s">
        <v>120</v>
      </c>
      <c r="H90" s="132" t="s">
        <v>121</v>
      </c>
      <c r="I90" s="119" t="s">
        <v>223</v>
      </c>
      <c r="J90" s="6">
        <v>4124</v>
      </c>
    </row>
    <row r="91" spans="1:10" s="34" customFormat="1" ht="38.25">
      <c r="A91" s="64" t="s">
        <v>188</v>
      </c>
      <c r="B91" s="9" t="s">
        <v>156</v>
      </c>
      <c r="C91" s="132" t="s">
        <v>157</v>
      </c>
      <c r="D91" s="119" t="s">
        <v>158</v>
      </c>
      <c r="E91" s="140">
        <v>3000</v>
      </c>
      <c r="F91" s="119" t="s">
        <v>205</v>
      </c>
      <c r="G91" s="132" t="s">
        <v>120</v>
      </c>
      <c r="H91" s="132" t="s">
        <v>121</v>
      </c>
      <c r="I91" s="119" t="s">
        <v>223</v>
      </c>
      <c r="J91" s="6">
        <v>4124</v>
      </c>
    </row>
    <row r="92" spans="1:10" s="34" customFormat="1" ht="38.25">
      <c r="A92" s="64" t="s">
        <v>189</v>
      </c>
      <c r="B92" s="9" t="s">
        <v>159</v>
      </c>
      <c r="C92" s="132" t="s">
        <v>160</v>
      </c>
      <c r="D92" s="119" t="s">
        <v>159</v>
      </c>
      <c r="E92" s="140">
        <v>300</v>
      </c>
      <c r="F92" s="119" t="s">
        <v>167</v>
      </c>
      <c r="G92" s="132" t="s">
        <v>120</v>
      </c>
      <c r="H92" s="132" t="s">
        <v>121</v>
      </c>
      <c r="I92" s="119" t="s">
        <v>223</v>
      </c>
      <c r="J92" s="6"/>
    </row>
    <row r="93" spans="1:13" s="34" customFormat="1" ht="38.25">
      <c r="A93" s="64" t="s">
        <v>190</v>
      </c>
      <c r="B93" s="10" t="s">
        <v>176</v>
      </c>
      <c r="C93" s="119" t="s">
        <v>177</v>
      </c>
      <c r="D93" s="119" t="s">
        <v>176</v>
      </c>
      <c r="E93" s="140">
        <v>2400</v>
      </c>
      <c r="F93" s="119" t="s">
        <v>221</v>
      </c>
      <c r="G93" s="132" t="s">
        <v>120</v>
      </c>
      <c r="H93" s="132" t="s">
        <v>121</v>
      </c>
      <c r="I93" s="119" t="s">
        <v>223</v>
      </c>
      <c r="J93" s="6">
        <v>4124</v>
      </c>
      <c r="M93" s="34" t="s">
        <v>181</v>
      </c>
    </row>
    <row r="94" spans="1:10" s="110" customFormat="1" ht="28.5" customHeight="1">
      <c r="A94" s="64" t="s">
        <v>191</v>
      </c>
      <c r="B94" s="71" t="s">
        <v>174</v>
      </c>
      <c r="C94" s="128" t="s">
        <v>178</v>
      </c>
      <c r="D94" s="128" t="s">
        <v>174</v>
      </c>
      <c r="E94" s="141">
        <v>1000</v>
      </c>
      <c r="F94" s="127" t="s">
        <v>167</v>
      </c>
      <c r="G94" s="132" t="s">
        <v>120</v>
      </c>
      <c r="H94" s="132" t="s">
        <v>121</v>
      </c>
      <c r="I94" s="119" t="s">
        <v>223</v>
      </c>
      <c r="J94" s="46">
        <v>4124</v>
      </c>
    </row>
    <row r="95" spans="1:10" s="110" customFormat="1" ht="28.5" customHeight="1">
      <c r="A95" s="64" t="s">
        <v>192</v>
      </c>
      <c r="B95" s="71" t="s">
        <v>175</v>
      </c>
      <c r="C95" s="128" t="s">
        <v>180</v>
      </c>
      <c r="D95" s="128" t="s">
        <v>175</v>
      </c>
      <c r="E95" s="141">
        <v>1500</v>
      </c>
      <c r="F95" s="127" t="s">
        <v>167</v>
      </c>
      <c r="G95" s="132" t="s">
        <v>120</v>
      </c>
      <c r="H95" s="132" t="s">
        <v>121</v>
      </c>
      <c r="I95" s="119" t="s">
        <v>223</v>
      </c>
      <c r="J95" s="46">
        <v>4124</v>
      </c>
    </row>
    <row r="96" spans="1:10" s="110" customFormat="1" ht="28.5" customHeight="1">
      <c r="A96" s="64" t="s">
        <v>193</v>
      </c>
      <c r="B96" s="71" t="s">
        <v>202</v>
      </c>
      <c r="C96" s="128" t="s">
        <v>179</v>
      </c>
      <c r="D96" s="128" t="s">
        <v>202</v>
      </c>
      <c r="E96" s="141">
        <v>950</v>
      </c>
      <c r="F96" s="133" t="s">
        <v>221</v>
      </c>
      <c r="G96" s="132" t="s">
        <v>120</v>
      </c>
      <c r="H96" s="132" t="s">
        <v>121</v>
      </c>
      <c r="I96" s="119" t="s">
        <v>223</v>
      </c>
      <c r="J96" s="46">
        <v>4124</v>
      </c>
    </row>
    <row r="97" spans="1:10" s="110" customFormat="1" ht="28.5" customHeight="1">
      <c r="A97" s="64" t="s">
        <v>194</v>
      </c>
      <c r="B97" s="71" t="s">
        <v>203</v>
      </c>
      <c r="C97" s="128" t="s">
        <v>204</v>
      </c>
      <c r="D97" s="128" t="s">
        <v>203</v>
      </c>
      <c r="E97" s="141">
        <v>1500</v>
      </c>
      <c r="F97" s="127" t="s">
        <v>167</v>
      </c>
      <c r="G97" s="132" t="s">
        <v>120</v>
      </c>
      <c r="H97" s="132" t="s">
        <v>121</v>
      </c>
      <c r="I97" s="119" t="s">
        <v>223</v>
      </c>
      <c r="J97" s="46">
        <v>4124</v>
      </c>
    </row>
    <row r="98" spans="1:10" s="34" customFormat="1" ht="89.25">
      <c r="A98" s="64" t="s">
        <v>195</v>
      </c>
      <c r="B98" s="71" t="s">
        <v>161</v>
      </c>
      <c r="C98" s="128" t="s">
        <v>16</v>
      </c>
      <c r="D98" s="72" t="s">
        <v>161</v>
      </c>
      <c r="E98" s="142">
        <v>1000</v>
      </c>
      <c r="F98" s="72" t="s">
        <v>221</v>
      </c>
      <c r="G98" s="105"/>
      <c r="H98" s="105"/>
      <c r="I98" s="119" t="s">
        <v>223</v>
      </c>
      <c r="J98" s="46">
        <v>4123</v>
      </c>
    </row>
    <row r="99" spans="1:10" s="34" customFormat="1" ht="13.5" customHeight="1" hidden="1">
      <c r="A99" s="64" t="s">
        <v>196</v>
      </c>
      <c r="B99" s="77"/>
      <c r="C99" s="134"/>
      <c r="D99" s="78"/>
      <c r="E99" s="139"/>
      <c r="F99" s="78"/>
      <c r="G99" s="105" t="s">
        <v>120</v>
      </c>
      <c r="H99" s="105" t="s">
        <v>121</v>
      </c>
      <c r="I99" s="119" t="s">
        <v>223</v>
      </c>
      <c r="J99" s="46">
        <v>4124</v>
      </c>
    </row>
    <row r="100" spans="1:10" s="34" customFormat="1" ht="38.25" hidden="1">
      <c r="A100" s="64" t="s">
        <v>197</v>
      </c>
      <c r="B100" s="77"/>
      <c r="C100" s="134"/>
      <c r="D100" s="78"/>
      <c r="E100" s="139"/>
      <c r="F100" s="78"/>
      <c r="G100" s="105" t="s">
        <v>120</v>
      </c>
      <c r="H100" s="105" t="s">
        <v>121</v>
      </c>
      <c r="I100" s="119" t="s">
        <v>223</v>
      </c>
      <c r="J100" s="46">
        <v>4124</v>
      </c>
    </row>
    <row r="101" spans="1:10" s="34" customFormat="1" ht="38.25" hidden="1">
      <c r="A101" s="64" t="s">
        <v>198</v>
      </c>
      <c r="B101" s="77"/>
      <c r="C101" s="134"/>
      <c r="D101" s="78"/>
      <c r="E101" s="139"/>
      <c r="F101" s="78"/>
      <c r="G101" s="105" t="s">
        <v>120</v>
      </c>
      <c r="H101" s="105" t="s">
        <v>121</v>
      </c>
      <c r="I101" s="119" t="s">
        <v>223</v>
      </c>
      <c r="J101" s="46">
        <v>4124</v>
      </c>
    </row>
    <row r="102" spans="1:10" s="34" customFormat="1" ht="38.25" hidden="1">
      <c r="A102" s="64" t="s">
        <v>199</v>
      </c>
      <c r="B102" s="77"/>
      <c r="C102" s="134"/>
      <c r="D102" s="78"/>
      <c r="E102" s="139"/>
      <c r="F102" s="78"/>
      <c r="G102" s="105" t="s">
        <v>120</v>
      </c>
      <c r="H102" s="105" t="s">
        <v>121</v>
      </c>
      <c r="I102" s="119" t="s">
        <v>223</v>
      </c>
      <c r="J102" s="46">
        <v>4124</v>
      </c>
    </row>
    <row r="103" spans="1:10" s="34" customFormat="1" ht="38.25" hidden="1">
      <c r="A103" s="64" t="s">
        <v>200</v>
      </c>
      <c r="B103" s="77"/>
      <c r="C103" s="134"/>
      <c r="D103" s="78"/>
      <c r="E103" s="139"/>
      <c r="F103" s="78"/>
      <c r="G103" s="105" t="s">
        <v>120</v>
      </c>
      <c r="H103" s="105" t="s">
        <v>121</v>
      </c>
      <c r="I103" s="119" t="s">
        <v>223</v>
      </c>
      <c r="J103" s="46">
        <v>4124</v>
      </c>
    </row>
    <row r="104" spans="1:10" s="34" customFormat="1" ht="38.25" hidden="1">
      <c r="A104" s="64" t="s">
        <v>201</v>
      </c>
      <c r="B104" s="77"/>
      <c r="C104" s="134"/>
      <c r="D104" s="78"/>
      <c r="E104" s="139"/>
      <c r="F104" s="78"/>
      <c r="G104" s="105" t="s">
        <v>120</v>
      </c>
      <c r="H104" s="105" t="s">
        <v>121</v>
      </c>
      <c r="I104" s="119" t="s">
        <v>223</v>
      </c>
      <c r="J104" s="46">
        <v>4124</v>
      </c>
    </row>
    <row r="105" spans="1:10" s="34" customFormat="1" ht="38.25" hidden="1">
      <c r="A105" s="64" t="s">
        <v>226</v>
      </c>
      <c r="B105" s="77"/>
      <c r="C105" s="134"/>
      <c r="D105" s="78"/>
      <c r="E105" s="139"/>
      <c r="F105" s="78"/>
      <c r="G105" s="105" t="s">
        <v>120</v>
      </c>
      <c r="H105" s="105" t="s">
        <v>121</v>
      </c>
      <c r="I105" s="119" t="s">
        <v>223</v>
      </c>
      <c r="J105" s="46">
        <v>4124</v>
      </c>
    </row>
    <row r="106" spans="1:10" s="34" customFormat="1" ht="39" thickBot="1">
      <c r="A106" s="64" t="s">
        <v>196</v>
      </c>
      <c r="B106" s="71" t="s">
        <v>35</v>
      </c>
      <c r="C106" s="135" t="s">
        <v>19</v>
      </c>
      <c r="D106" s="72" t="s">
        <v>20</v>
      </c>
      <c r="E106" s="141">
        <v>300</v>
      </c>
      <c r="F106" s="72" t="s">
        <v>221</v>
      </c>
      <c r="G106" s="105"/>
      <c r="H106" s="105"/>
      <c r="I106" s="119" t="s">
        <v>223</v>
      </c>
      <c r="J106" s="46">
        <v>4123</v>
      </c>
    </row>
    <row r="107" spans="1:10" s="34" customFormat="1" ht="15" thickBot="1">
      <c r="A107" s="81"/>
      <c r="B107" s="88" t="s">
        <v>130</v>
      </c>
      <c r="C107" s="136"/>
      <c r="D107" s="90"/>
      <c r="E107" s="91">
        <f>SUM(E85:E106)</f>
        <v>25000</v>
      </c>
      <c r="F107" s="89"/>
      <c r="G107" s="89"/>
      <c r="H107" s="89"/>
      <c r="I107" s="125"/>
      <c r="J107" s="92"/>
    </row>
    <row r="108" spans="1:10" s="34" customFormat="1" ht="14.25">
      <c r="A108" s="73"/>
      <c r="B108" s="74"/>
      <c r="C108" s="137"/>
      <c r="D108" s="75"/>
      <c r="E108" s="87"/>
      <c r="F108" s="31"/>
      <c r="G108" s="31"/>
      <c r="H108" s="31"/>
      <c r="I108" s="126"/>
      <c r="J108" s="31"/>
    </row>
    <row r="109" spans="1:10" s="34" customFormat="1" ht="15">
      <c r="A109" s="67" t="s">
        <v>162</v>
      </c>
      <c r="B109" s="68" t="s">
        <v>163</v>
      </c>
      <c r="C109" s="138"/>
      <c r="D109" s="66"/>
      <c r="E109" s="86"/>
      <c r="F109" s="65"/>
      <c r="G109" s="65"/>
      <c r="H109" s="65"/>
      <c r="I109" s="122"/>
      <c r="J109" s="65"/>
    </row>
    <row r="110" spans="1:10" s="34" customFormat="1" ht="39" thickBot="1">
      <c r="A110" s="70" t="s">
        <v>44</v>
      </c>
      <c r="B110" s="80" t="s">
        <v>166</v>
      </c>
      <c r="C110" s="135" t="s">
        <v>164</v>
      </c>
      <c r="D110" s="80" t="s">
        <v>165</v>
      </c>
      <c r="E110" s="148">
        <v>700</v>
      </c>
      <c r="F110" s="72" t="s">
        <v>221</v>
      </c>
      <c r="G110" s="46"/>
      <c r="H110" s="46"/>
      <c r="I110" s="124" t="s">
        <v>223</v>
      </c>
      <c r="J110" s="46">
        <v>4127</v>
      </c>
    </row>
    <row r="111" spans="1:10" s="34" customFormat="1" ht="15.75" thickBot="1">
      <c r="A111" s="81"/>
      <c r="B111" s="82" t="s">
        <v>140</v>
      </c>
      <c r="C111" s="83"/>
      <c r="D111" s="84"/>
      <c r="E111" s="93">
        <f>SUM(E110)</f>
        <v>700</v>
      </c>
      <c r="F111" s="83"/>
      <c r="G111" s="83"/>
      <c r="H111" s="83"/>
      <c r="I111" s="83"/>
      <c r="J111" s="85"/>
    </row>
    <row r="112" spans="1:10" s="95" customFormat="1" ht="15.75" thickBot="1">
      <c r="A112" s="97"/>
      <c r="B112" s="98" t="s">
        <v>141</v>
      </c>
      <c r="C112" s="99"/>
      <c r="D112" s="100"/>
      <c r="E112" s="101">
        <v>25700</v>
      </c>
      <c r="F112" s="99"/>
      <c r="G112" s="99"/>
      <c r="H112" s="99"/>
      <c r="I112" s="99"/>
      <c r="J112" s="115"/>
    </row>
    <row r="113" spans="1:10" s="34" customFormat="1" ht="14.25" customHeight="1">
      <c r="A113" s="76"/>
      <c r="B113" s="79"/>
      <c r="C113" s="95"/>
      <c r="D113" s="94"/>
      <c r="E113" s="96"/>
      <c r="F113" s="95"/>
      <c r="G113" s="95"/>
      <c r="H113" s="95"/>
      <c r="I113" s="95"/>
      <c r="J113" s="95"/>
    </row>
    <row r="114" spans="1:10" s="34" customFormat="1" ht="4.5" customHeight="1" hidden="1">
      <c r="A114" s="76"/>
      <c r="B114" s="79"/>
      <c r="C114" s="95"/>
      <c r="D114" s="94"/>
      <c r="E114" s="96"/>
      <c r="F114" s="95"/>
      <c r="G114" s="95"/>
      <c r="H114" s="95"/>
      <c r="I114" s="95"/>
      <c r="J114" s="95"/>
    </row>
    <row r="115" spans="1:10" s="34" customFormat="1" ht="26.25" customHeight="1">
      <c r="A115" s="76"/>
      <c r="B115" s="79"/>
      <c r="C115" s="95"/>
      <c r="D115" s="113" t="s">
        <v>171</v>
      </c>
      <c r="E115" s="95"/>
      <c r="F115" s="95"/>
      <c r="G115" s="95"/>
      <c r="H115" s="95"/>
      <c r="I115" s="95"/>
      <c r="J115" s="95"/>
    </row>
    <row r="116" spans="1:4" s="34" customFormat="1" ht="14.25" hidden="1">
      <c r="A116" s="36"/>
      <c r="B116" s="33"/>
      <c r="D116" s="35"/>
    </row>
    <row r="117" spans="1:11" s="34" customFormat="1" ht="0.75" customHeight="1" hidden="1">
      <c r="A117" s="108"/>
      <c r="B117" s="108"/>
      <c r="C117" s="103"/>
      <c r="D117" s="104"/>
      <c r="E117" s="103"/>
      <c r="F117" s="103"/>
      <c r="G117" s="103"/>
      <c r="H117" s="103"/>
      <c r="I117" s="103"/>
      <c r="J117" s="103"/>
      <c r="K117" s="103"/>
    </row>
    <row r="118" spans="1:11" s="34" customFormat="1" ht="24.75" customHeight="1">
      <c r="A118" s="108" t="s">
        <v>127</v>
      </c>
      <c r="B118" s="108"/>
      <c r="C118" s="103"/>
      <c r="D118" s="104"/>
      <c r="E118" s="103"/>
      <c r="F118" s="103"/>
      <c r="G118" s="103"/>
      <c r="H118" s="103"/>
      <c r="I118" s="103"/>
      <c r="J118" s="103"/>
      <c r="K118" s="103"/>
    </row>
    <row r="119" spans="1:11" s="34" customFormat="1" ht="15">
      <c r="A119" s="241" t="s">
        <v>247</v>
      </c>
      <c r="B119" s="242"/>
      <c r="C119" s="242"/>
      <c r="D119" s="242"/>
      <c r="E119" s="242"/>
      <c r="F119" s="242"/>
      <c r="G119" s="242"/>
      <c r="H119" s="242"/>
      <c r="I119" s="242"/>
      <c r="J119" s="242"/>
      <c r="K119" s="103"/>
    </row>
    <row r="120" spans="1:11" s="34" customFormat="1" ht="14.25">
      <c r="A120" s="108" t="s">
        <v>173</v>
      </c>
      <c r="B120" s="108"/>
      <c r="C120" s="103"/>
      <c r="D120" s="104"/>
      <c r="E120" s="103"/>
      <c r="F120" s="103"/>
      <c r="G120" s="103"/>
      <c r="H120" s="103"/>
      <c r="I120" s="103"/>
      <c r="J120" s="103"/>
      <c r="K120" s="103"/>
    </row>
    <row r="121" spans="1:11" s="34" customFormat="1" ht="14.25">
      <c r="A121" s="108" t="s">
        <v>128</v>
      </c>
      <c r="B121" s="108"/>
      <c r="C121" s="103"/>
      <c r="D121" s="104"/>
      <c r="E121" s="103"/>
      <c r="F121" s="103"/>
      <c r="G121" s="103"/>
      <c r="H121" s="103"/>
      <c r="I121" s="103"/>
      <c r="J121" s="103"/>
      <c r="K121" s="103"/>
    </row>
    <row r="122" spans="1:11" s="34" customFormat="1" ht="14.25">
      <c r="A122" s="107"/>
      <c r="B122" s="108"/>
      <c r="C122" s="103"/>
      <c r="D122" s="104"/>
      <c r="E122" s="103"/>
      <c r="F122" s="103"/>
      <c r="G122" s="103"/>
      <c r="H122" s="103"/>
      <c r="I122" s="103"/>
      <c r="J122" s="103"/>
      <c r="K122" s="103"/>
    </row>
    <row r="123" spans="1:11" s="34" customFormat="1" ht="14.25">
      <c r="A123" s="107"/>
      <c r="B123" s="108"/>
      <c r="C123" s="103"/>
      <c r="D123" s="114" t="s">
        <v>170</v>
      </c>
      <c r="E123" s="103"/>
      <c r="F123" s="103"/>
      <c r="G123" s="103"/>
      <c r="H123" s="103"/>
      <c r="I123" s="103"/>
      <c r="J123" s="103"/>
      <c r="K123" s="103"/>
    </row>
    <row r="124" spans="1:11" s="34" customFormat="1" ht="14.25">
      <c r="A124" s="107"/>
      <c r="B124" s="108"/>
      <c r="C124" s="103"/>
      <c r="D124" s="104"/>
      <c r="E124" s="103"/>
      <c r="F124" s="103"/>
      <c r="G124" s="103"/>
      <c r="H124" s="103"/>
      <c r="I124" s="103"/>
      <c r="J124" s="103"/>
      <c r="K124" s="103"/>
    </row>
    <row r="125" spans="1:11" s="34" customFormat="1" ht="14.25">
      <c r="A125" s="108" t="s">
        <v>129</v>
      </c>
      <c r="B125" s="108"/>
      <c r="C125" s="103"/>
      <c r="D125" s="104"/>
      <c r="E125" s="103"/>
      <c r="F125" s="103"/>
      <c r="G125" s="103"/>
      <c r="H125" s="103"/>
      <c r="I125" s="103"/>
      <c r="J125" s="103"/>
      <c r="K125" s="103"/>
    </row>
    <row r="126" spans="1:11" s="34" customFormat="1" ht="15">
      <c r="A126" s="241" t="s">
        <v>168</v>
      </c>
      <c r="B126" s="242"/>
      <c r="C126" s="242"/>
      <c r="D126" s="242"/>
      <c r="E126" s="242"/>
      <c r="F126" s="242"/>
      <c r="G126" s="242"/>
      <c r="H126" s="103"/>
      <c r="I126" s="103"/>
      <c r="J126" s="103"/>
      <c r="K126" s="103"/>
    </row>
    <row r="127" spans="1:11" s="34" customFormat="1" ht="14.25">
      <c r="A127" s="107"/>
      <c r="B127" s="108"/>
      <c r="C127" s="103"/>
      <c r="D127" s="104"/>
      <c r="E127" s="103"/>
      <c r="F127" s="103"/>
      <c r="G127" s="103"/>
      <c r="H127" s="103"/>
      <c r="I127" s="103"/>
      <c r="J127" s="103"/>
      <c r="K127" s="103"/>
    </row>
    <row r="128" spans="1:11" ht="12.75">
      <c r="A128" s="107"/>
      <c r="B128" s="108"/>
      <c r="C128" s="103"/>
      <c r="D128" s="114" t="s">
        <v>169</v>
      </c>
      <c r="E128" s="103"/>
      <c r="F128" s="103"/>
      <c r="G128" s="103"/>
      <c r="H128" s="103"/>
      <c r="I128" s="103"/>
      <c r="J128" s="103"/>
      <c r="K128" s="103"/>
    </row>
    <row r="129" spans="1:11" ht="12.75">
      <c r="A129" s="107"/>
      <c r="B129" s="108"/>
      <c r="C129" s="103"/>
      <c r="D129" s="114"/>
      <c r="E129" s="103"/>
      <c r="F129" s="103"/>
      <c r="G129" s="103"/>
      <c r="H129" s="103"/>
      <c r="I129" s="103"/>
      <c r="J129" s="103"/>
      <c r="K129" s="103"/>
    </row>
    <row r="130" spans="1:11" ht="15">
      <c r="A130" s="241" t="s">
        <v>222</v>
      </c>
      <c r="B130" s="242"/>
      <c r="C130" s="242"/>
      <c r="D130" s="242"/>
      <c r="E130" s="242"/>
      <c r="F130" s="242"/>
      <c r="G130" s="242"/>
      <c r="H130" s="242"/>
      <c r="I130" s="242"/>
      <c r="J130" s="242"/>
      <c r="K130" s="103"/>
    </row>
    <row r="131" spans="1:11" ht="12.75">
      <c r="A131" s="107"/>
      <c r="B131" s="108"/>
      <c r="C131" s="103"/>
      <c r="D131" s="104"/>
      <c r="E131" s="103"/>
      <c r="F131" s="103"/>
      <c r="G131" s="103"/>
      <c r="H131" s="103"/>
      <c r="I131" s="103"/>
      <c r="J131" s="103"/>
      <c r="K131" s="103"/>
    </row>
    <row r="132" spans="1:10" ht="15">
      <c r="A132" s="111"/>
      <c r="B132" s="109"/>
      <c r="C132" s="110"/>
      <c r="D132" s="252" t="s">
        <v>206</v>
      </c>
      <c r="E132" s="242"/>
      <c r="F132" s="242"/>
      <c r="G132" s="242"/>
      <c r="H132" s="242"/>
      <c r="I132" s="242"/>
      <c r="J132" s="242"/>
    </row>
    <row r="134" spans="7:9" ht="15">
      <c r="G134" s="244"/>
      <c r="H134" s="242"/>
      <c r="I134" s="242"/>
    </row>
  </sheetData>
  <sheetProtection/>
  <mergeCells count="18">
    <mergeCell ref="G134:I134"/>
    <mergeCell ref="A6:B6"/>
    <mergeCell ref="F65:H65"/>
    <mergeCell ref="F66:H66"/>
    <mergeCell ref="F67:H67"/>
    <mergeCell ref="A82:J82"/>
    <mergeCell ref="A33:J34"/>
    <mergeCell ref="D132:J132"/>
    <mergeCell ref="A130:J130"/>
    <mergeCell ref="A5:B5"/>
    <mergeCell ref="A8:J8"/>
    <mergeCell ref="A9:J9"/>
    <mergeCell ref="A119:J119"/>
    <mergeCell ref="A126:G126"/>
    <mergeCell ref="D23:E23"/>
    <mergeCell ref="A28:B28"/>
    <mergeCell ref="A22:J22"/>
    <mergeCell ref="A17:J17"/>
  </mergeCells>
  <printOptions/>
  <pageMargins left="0.2" right="0.16" top="0.35433070866141736" bottom="0.7480314960629921" header="0.15748031496062992" footer="0.31496062992125984"/>
  <pageSetup orientation="landscape" paperSize="9" r:id="rId1"/>
</worksheet>
</file>

<file path=xl/worksheets/sheet2.xml><?xml version="1.0" encoding="utf-8"?>
<worksheet xmlns="http://schemas.openxmlformats.org/spreadsheetml/2006/main" xmlns:r="http://schemas.openxmlformats.org/officeDocument/2006/relationships">
  <dimension ref="A1:N136"/>
  <sheetViews>
    <sheetView tabSelected="1" zoomScalePageLayoutView="0" workbookViewId="0" topLeftCell="A1">
      <selection activeCell="S168" sqref="S168"/>
    </sheetView>
  </sheetViews>
  <sheetFormatPr defaultColWidth="9.140625" defaultRowHeight="15"/>
  <cols>
    <col min="1" max="1" width="3.8515625" style="157" customWidth="1"/>
    <col min="2" max="2" width="36.00390625" style="156" customWidth="1"/>
    <col min="3" max="3" width="10.57421875" style="168" customWidth="1"/>
    <col min="4" max="4" width="21.57421875" style="169" customWidth="1"/>
    <col min="5" max="5" width="8.8515625" style="168" customWidth="1"/>
    <col min="6" max="7" width="10.00390625" style="168" customWidth="1"/>
    <col min="8" max="8" width="8.421875" style="168" customWidth="1"/>
    <col min="9" max="9" width="8.57421875" style="168" customWidth="1"/>
    <col min="10" max="10" width="24.421875" style="168" customWidth="1"/>
    <col min="11" max="16384" width="9.140625" style="168" customWidth="1"/>
  </cols>
  <sheetData>
    <row r="1" spans="1:4" s="166" customFormat="1" ht="15">
      <c r="A1" s="154" t="s">
        <v>228</v>
      </c>
      <c r="B1" s="154"/>
      <c r="D1" s="167"/>
    </row>
    <row r="2" spans="1:4" s="166" customFormat="1" ht="15">
      <c r="A2" s="154" t="s">
        <v>260</v>
      </c>
      <c r="B2" s="154"/>
      <c r="D2" s="167"/>
    </row>
    <row r="3" spans="1:4" s="166" customFormat="1" ht="15">
      <c r="A3" s="154" t="s">
        <v>261</v>
      </c>
      <c r="B3" s="154"/>
      <c r="D3" s="167"/>
    </row>
    <row r="4" spans="1:4" s="166" customFormat="1" ht="15.75" customHeight="1">
      <c r="A4" s="154" t="s">
        <v>231</v>
      </c>
      <c r="B4" s="154"/>
      <c r="D4" s="167"/>
    </row>
    <row r="5" spans="1:4" s="166" customFormat="1" ht="17.25" customHeight="1">
      <c r="A5" s="264" t="s">
        <v>232</v>
      </c>
      <c r="B5" s="263"/>
      <c r="D5" s="167"/>
    </row>
    <row r="6" spans="1:4" s="166" customFormat="1" ht="15">
      <c r="A6" s="264" t="s">
        <v>277</v>
      </c>
      <c r="B6" s="263"/>
      <c r="D6" s="167"/>
    </row>
    <row r="7" spans="1:4" s="166" customFormat="1" ht="14.25">
      <c r="A7" s="155"/>
      <c r="B7" s="155"/>
      <c r="D7" s="167"/>
    </row>
    <row r="8" spans="1:12" s="166" customFormat="1" ht="15">
      <c r="A8" s="262" t="s">
        <v>276</v>
      </c>
      <c r="B8" s="259"/>
      <c r="C8" s="259"/>
      <c r="D8" s="259"/>
      <c r="E8" s="259"/>
      <c r="F8" s="259"/>
      <c r="G8" s="259"/>
      <c r="H8" s="259"/>
      <c r="I8" s="259"/>
      <c r="J8" s="259"/>
      <c r="K8" s="168"/>
      <c r="L8" s="168"/>
    </row>
    <row r="9" spans="1:12" s="166" customFormat="1" ht="15">
      <c r="A9" s="262" t="s">
        <v>278</v>
      </c>
      <c r="B9" s="259"/>
      <c r="C9" s="259"/>
      <c r="D9" s="259"/>
      <c r="E9" s="259"/>
      <c r="F9" s="259"/>
      <c r="G9" s="259"/>
      <c r="H9" s="259"/>
      <c r="I9" s="259"/>
      <c r="J9" s="259"/>
      <c r="K9" s="168"/>
      <c r="L9" s="168"/>
    </row>
    <row r="10" spans="1:12" s="166" customFormat="1" ht="14.25">
      <c r="A10" s="156"/>
      <c r="B10" s="156"/>
      <c r="C10" s="168"/>
      <c r="D10" s="169"/>
      <c r="E10" s="168"/>
      <c r="F10" s="168"/>
      <c r="G10" s="168"/>
      <c r="H10" s="168"/>
      <c r="I10" s="168"/>
      <c r="J10" s="168"/>
      <c r="K10" s="168"/>
      <c r="L10" s="168"/>
    </row>
    <row r="11" spans="1:12" s="166" customFormat="1" ht="14.25">
      <c r="A11" s="156"/>
      <c r="B11" s="156"/>
      <c r="C11" s="168"/>
      <c r="D11" s="169"/>
      <c r="E11" s="168"/>
      <c r="F11" s="168"/>
      <c r="G11" s="168"/>
      <c r="H11" s="168"/>
      <c r="I11" s="168"/>
      <c r="J11" s="168"/>
      <c r="K11" s="168"/>
      <c r="L11" s="168"/>
    </row>
    <row r="12" spans="1:12" s="166" customFormat="1" ht="14.25">
      <c r="A12" s="156"/>
      <c r="B12" s="156"/>
      <c r="C12" s="170" t="s">
        <v>236</v>
      </c>
      <c r="D12" s="169"/>
      <c r="E12" s="168"/>
      <c r="F12" s="168"/>
      <c r="G12" s="168"/>
      <c r="H12" s="168"/>
      <c r="I12" s="168"/>
      <c r="J12" s="168"/>
      <c r="K12" s="168"/>
      <c r="L12" s="168"/>
    </row>
    <row r="13" spans="1:12" s="166" customFormat="1" ht="14.25">
      <c r="A13" s="156"/>
      <c r="B13" s="156"/>
      <c r="C13" s="168"/>
      <c r="D13" s="169"/>
      <c r="E13" s="168"/>
      <c r="F13" s="168"/>
      <c r="G13" s="168"/>
      <c r="H13" s="168"/>
      <c r="I13" s="168"/>
      <c r="J13" s="168"/>
      <c r="K13" s="168"/>
      <c r="L13" s="168"/>
    </row>
    <row r="14" spans="1:12" s="166" customFormat="1" ht="14.25">
      <c r="A14" s="156"/>
      <c r="B14" s="156"/>
      <c r="C14" s="168"/>
      <c r="D14" s="169"/>
      <c r="E14" s="168"/>
      <c r="F14" s="168"/>
      <c r="G14" s="168"/>
      <c r="H14" s="168"/>
      <c r="I14" s="168"/>
      <c r="J14" s="168"/>
      <c r="K14" s="168"/>
      <c r="L14" s="168"/>
    </row>
    <row r="15" spans="1:12" s="166" customFormat="1" ht="14.25">
      <c r="A15" s="156"/>
      <c r="B15" s="156"/>
      <c r="C15" s="168"/>
      <c r="D15" s="171" t="s">
        <v>237</v>
      </c>
      <c r="E15" s="168"/>
      <c r="F15" s="168"/>
      <c r="G15" s="168"/>
      <c r="H15" s="168"/>
      <c r="I15" s="168"/>
      <c r="J15" s="168"/>
      <c r="K15" s="168"/>
      <c r="L15" s="168"/>
    </row>
    <row r="16" spans="1:12" s="166" customFormat="1" ht="14.25">
      <c r="A16" s="157"/>
      <c r="B16" s="156"/>
      <c r="C16" s="168"/>
      <c r="D16" s="169"/>
      <c r="E16" s="168"/>
      <c r="F16" s="168"/>
      <c r="G16" s="168"/>
      <c r="H16" s="168"/>
      <c r="I16" s="168"/>
      <c r="J16" s="168"/>
      <c r="K16" s="168"/>
      <c r="L16" s="168"/>
    </row>
    <row r="17" spans="1:12" s="166" customFormat="1" ht="15">
      <c r="A17" s="262" t="s">
        <v>238</v>
      </c>
      <c r="B17" s="259"/>
      <c r="C17" s="259"/>
      <c r="D17" s="259"/>
      <c r="E17" s="259"/>
      <c r="F17" s="259"/>
      <c r="G17" s="259"/>
      <c r="H17" s="259"/>
      <c r="I17" s="259"/>
      <c r="J17" s="259"/>
      <c r="K17" s="168"/>
      <c r="L17" s="168"/>
    </row>
    <row r="18" spans="1:12" s="166" customFormat="1" ht="14.25">
      <c r="A18" s="156" t="s">
        <v>239</v>
      </c>
      <c r="B18" s="156"/>
      <c r="C18" s="168"/>
      <c r="D18" s="169"/>
      <c r="E18" s="168"/>
      <c r="F18" s="168"/>
      <c r="G18" s="168"/>
      <c r="H18" s="168"/>
      <c r="I18" s="168"/>
      <c r="J18" s="168"/>
      <c r="K18" s="168"/>
      <c r="L18" s="168"/>
    </row>
    <row r="19" spans="1:12" s="166" customFormat="1" ht="14.25">
      <c r="A19" s="157"/>
      <c r="B19" s="156"/>
      <c r="C19" s="168"/>
      <c r="D19" s="169"/>
      <c r="E19" s="168"/>
      <c r="F19" s="168"/>
      <c r="G19" s="168"/>
      <c r="H19" s="168"/>
      <c r="I19" s="168"/>
      <c r="J19" s="168"/>
      <c r="K19" s="168"/>
      <c r="L19" s="168"/>
    </row>
    <row r="20" spans="1:12" s="166" customFormat="1" ht="14.25">
      <c r="A20" s="156"/>
      <c r="B20" s="156"/>
      <c r="C20" s="168"/>
      <c r="D20" s="171" t="s">
        <v>240</v>
      </c>
      <c r="E20" s="168"/>
      <c r="F20" s="168"/>
      <c r="G20" s="168"/>
      <c r="H20" s="168"/>
      <c r="I20" s="168"/>
      <c r="J20" s="168"/>
      <c r="K20" s="168"/>
      <c r="L20" s="168"/>
    </row>
    <row r="21" spans="1:12" s="166" customFormat="1" ht="14.25">
      <c r="A21" s="156"/>
      <c r="B21" s="156"/>
      <c r="C21" s="168"/>
      <c r="D21" s="169"/>
      <c r="E21" s="168"/>
      <c r="F21" s="168"/>
      <c r="G21" s="168"/>
      <c r="H21" s="168"/>
      <c r="I21" s="168"/>
      <c r="J21" s="168"/>
      <c r="K21" s="168"/>
      <c r="L21" s="168"/>
    </row>
    <row r="22" spans="1:12" s="166" customFormat="1" ht="15">
      <c r="A22" s="262" t="s">
        <v>280</v>
      </c>
      <c r="B22" s="259"/>
      <c r="C22" s="259"/>
      <c r="D22" s="259"/>
      <c r="E22" s="259"/>
      <c r="F22" s="259"/>
      <c r="G22" s="259"/>
      <c r="H22" s="259"/>
      <c r="I22" s="259"/>
      <c r="J22" s="259"/>
      <c r="K22" s="168"/>
      <c r="L22" s="168"/>
    </row>
    <row r="23" spans="1:12" s="166" customFormat="1" ht="15">
      <c r="A23" s="253" t="s">
        <v>279</v>
      </c>
      <c r="B23" s="254"/>
      <c r="C23" s="254"/>
      <c r="D23" s="254"/>
      <c r="E23" s="254"/>
      <c r="F23" s="254"/>
      <c r="G23" s="254"/>
      <c r="H23" s="254"/>
      <c r="I23" s="254"/>
      <c r="J23" s="254"/>
      <c r="K23" s="168"/>
      <c r="L23" s="168"/>
    </row>
    <row r="24" spans="1:12" s="166" customFormat="1" ht="14.25">
      <c r="A24" s="156"/>
      <c r="B24" s="156"/>
      <c r="C24" s="168"/>
      <c r="D24" s="169"/>
      <c r="E24" s="168"/>
      <c r="F24" s="168"/>
      <c r="G24" s="168"/>
      <c r="H24" s="168"/>
      <c r="I24" s="168"/>
      <c r="J24" s="168"/>
      <c r="K24" s="168"/>
      <c r="L24" s="168"/>
    </row>
    <row r="25" spans="1:12" s="166" customFormat="1" ht="14.25">
      <c r="A25" s="156"/>
      <c r="B25" s="156"/>
      <c r="C25" s="168"/>
      <c r="D25" s="171" t="s">
        <v>244</v>
      </c>
      <c r="E25" s="168"/>
      <c r="F25" s="168"/>
      <c r="G25" s="168"/>
      <c r="H25" s="168"/>
      <c r="I25" s="168"/>
      <c r="J25" s="168"/>
      <c r="K25" s="168"/>
      <c r="L25" s="168"/>
    </row>
    <row r="26" spans="1:12" s="166" customFormat="1" ht="14.25">
      <c r="A26" s="156"/>
      <c r="B26" s="156"/>
      <c r="C26" s="168"/>
      <c r="D26" s="169"/>
      <c r="E26" s="168"/>
      <c r="F26" s="168"/>
      <c r="G26" s="168"/>
      <c r="H26" s="168"/>
      <c r="I26" s="168"/>
      <c r="J26" s="168"/>
      <c r="K26" s="168"/>
      <c r="L26" s="168"/>
    </row>
    <row r="27" spans="1:12" s="166" customFormat="1" ht="14.25">
      <c r="A27" s="156" t="s">
        <v>281</v>
      </c>
      <c r="B27" s="156"/>
      <c r="C27" s="168"/>
      <c r="D27" s="169"/>
      <c r="E27" s="168"/>
      <c r="F27" s="168"/>
      <c r="G27" s="168"/>
      <c r="H27" s="168"/>
      <c r="I27" s="168"/>
      <c r="J27" s="168"/>
      <c r="K27" s="168"/>
      <c r="L27" s="168"/>
    </row>
    <row r="28" spans="1:2" ht="15">
      <c r="A28" s="262" t="s">
        <v>246</v>
      </c>
      <c r="B28" s="263"/>
    </row>
    <row r="29" spans="1:4" s="166" customFormat="1" ht="14.25">
      <c r="A29" s="155"/>
      <c r="B29" s="155"/>
      <c r="D29" s="167"/>
    </row>
    <row r="30" spans="1:4" s="166" customFormat="1" ht="14.25">
      <c r="A30" s="155"/>
      <c r="B30" s="155"/>
      <c r="D30" s="167"/>
    </row>
    <row r="31" spans="1:4" s="166" customFormat="1" ht="14.25">
      <c r="A31" s="236"/>
      <c r="B31" s="236"/>
      <c r="D31" s="167"/>
    </row>
    <row r="32" spans="1:4" s="166" customFormat="1" ht="66.75" customHeight="1">
      <c r="A32" s="155"/>
      <c r="B32" s="155"/>
      <c r="D32" s="167"/>
    </row>
    <row r="33" spans="1:4" s="166" customFormat="1" ht="14.25" customHeight="1" hidden="1">
      <c r="A33" s="155"/>
      <c r="B33" s="155"/>
      <c r="D33" s="167"/>
    </row>
    <row r="34" spans="1:4" s="166" customFormat="1" ht="14.25" customHeight="1">
      <c r="A34" s="236"/>
      <c r="B34" s="236"/>
      <c r="D34" s="167"/>
    </row>
    <row r="35" spans="1:10" s="166" customFormat="1" ht="61.5" customHeight="1">
      <c r="A35" s="260" t="s">
        <v>142</v>
      </c>
      <c r="B35" s="260"/>
      <c r="C35" s="260"/>
      <c r="D35" s="260"/>
      <c r="E35" s="260"/>
      <c r="F35" s="260"/>
      <c r="G35" s="260"/>
      <c r="H35" s="260"/>
      <c r="I35" s="260"/>
      <c r="J35" s="260"/>
    </row>
    <row r="36" spans="1:10" ht="9" customHeight="1" hidden="1">
      <c r="A36" s="261"/>
      <c r="B36" s="261"/>
      <c r="C36" s="261"/>
      <c r="D36" s="261"/>
      <c r="E36" s="261"/>
      <c r="F36" s="261"/>
      <c r="G36" s="261"/>
      <c r="H36" s="261"/>
      <c r="I36" s="261"/>
      <c r="J36" s="261"/>
    </row>
    <row r="37" spans="1:10" s="169" customFormat="1" ht="60.75" thickBot="1">
      <c r="A37" s="23" t="s">
        <v>37</v>
      </c>
      <c r="B37" s="23" t="s">
        <v>38</v>
      </c>
      <c r="C37" s="23" t="s">
        <v>39</v>
      </c>
      <c r="D37" s="23" t="s">
        <v>62</v>
      </c>
      <c r="E37" s="116" t="s">
        <v>218</v>
      </c>
      <c r="F37" s="23" t="s">
        <v>40</v>
      </c>
      <c r="G37" s="23" t="s">
        <v>41</v>
      </c>
      <c r="H37" s="116" t="s">
        <v>42</v>
      </c>
      <c r="I37" s="117" t="s">
        <v>43</v>
      </c>
      <c r="J37" s="23" t="s">
        <v>137</v>
      </c>
    </row>
    <row r="38" spans="1:10" ht="13.5" thickTop="1">
      <c r="A38" s="29"/>
      <c r="B38" s="30" t="s">
        <v>131</v>
      </c>
      <c r="C38" s="25"/>
      <c r="D38" s="25"/>
      <c r="E38" s="25"/>
      <c r="F38" s="25"/>
      <c r="G38" s="25"/>
      <c r="H38" s="29"/>
      <c r="I38" s="121"/>
      <c r="J38" s="172"/>
    </row>
    <row r="39" spans="1:10" s="178" customFormat="1" ht="38.25">
      <c r="A39" s="158" t="s">
        <v>44</v>
      </c>
      <c r="B39" s="173" t="s">
        <v>275</v>
      </c>
      <c r="C39" s="174" t="s">
        <v>22</v>
      </c>
      <c r="D39" s="175" t="s">
        <v>23</v>
      </c>
      <c r="E39" s="228">
        <v>738</v>
      </c>
      <c r="F39" s="26" t="s">
        <v>114</v>
      </c>
      <c r="G39" s="159" t="s">
        <v>120</v>
      </c>
      <c r="H39" s="176" t="s">
        <v>124</v>
      </c>
      <c r="I39" s="177" t="s">
        <v>115</v>
      </c>
      <c r="J39" s="153">
        <v>5161</v>
      </c>
    </row>
    <row r="40" spans="1:10" s="178" customFormat="1" ht="32.25" customHeight="1">
      <c r="A40" s="158" t="s">
        <v>45</v>
      </c>
      <c r="B40" s="179" t="s">
        <v>248</v>
      </c>
      <c r="C40" s="174" t="s">
        <v>249</v>
      </c>
      <c r="D40" s="175" t="s">
        <v>250</v>
      </c>
      <c r="E40" s="228">
        <v>400</v>
      </c>
      <c r="F40" s="26" t="s">
        <v>114</v>
      </c>
      <c r="G40" s="159" t="s">
        <v>122</v>
      </c>
      <c r="H40" s="176"/>
      <c r="I40" s="177"/>
      <c r="J40" s="153">
        <v>4129</v>
      </c>
    </row>
    <row r="41" spans="1:10" s="178" customFormat="1" ht="140.25">
      <c r="A41" s="158" t="s">
        <v>46</v>
      </c>
      <c r="B41" s="13" t="s">
        <v>69</v>
      </c>
      <c r="C41" s="13" t="s">
        <v>212</v>
      </c>
      <c r="D41" s="180" t="s">
        <v>18</v>
      </c>
      <c r="E41" s="228">
        <v>2500</v>
      </c>
      <c r="F41" s="26" t="s">
        <v>114</v>
      </c>
      <c r="G41" s="159" t="s">
        <v>122</v>
      </c>
      <c r="H41" s="176"/>
      <c r="I41" s="177" t="s">
        <v>115</v>
      </c>
      <c r="J41" s="181">
        <v>4123</v>
      </c>
    </row>
    <row r="42" spans="1:10" s="178" customFormat="1" ht="142.5" customHeight="1">
      <c r="A42" s="158" t="s">
        <v>47</v>
      </c>
      <c r="B42" s="13" t="s">
        <v>283</v>
      </c>
      <c r="C42" s="13" t="s">
        <v>207</v>
      </c>
      <c r="D42" s="180" t="s">
        <v>0</v>
      </c>
      <c r="E42" s="228">
        <v>2500</v>
      </c>
      <c r="F42" s="26" t="s">
        <v>114</v>
      </c>
      <c r="G42" s="159" t="s">
        <v>122</v>
      </c>
      <c r="H42" s="176"/>
      <c r="I42" s="177" t="s">
        <v>115</v>
      </c>
      <c r="J42" s="153">
        <v>4123</v>
      </c>
    </row>
    <row r="43" spans="1:10" s="178" customFormat="1" ht="142.5" customHeight="1">
      <c r="A43" s="158" t="s">
        <v>48</v>
      </c>
      <c r="B43" s="13" t="s">
        <v>220</v>
      </c>
      <c r="C43" s="13" t="s">
        <v>219</v>
      </c>
      <c r="D43" s="180" t="s">
        <v>15</v>
      </c>
      <c r="E43" s="228">
        <v>2000</v>
      </c>
      <c r="F43" s="182" t="s">
        <v>114</v>
      </c>
      <c r="G43" s="159" t="s">
        <v>122</v>
      </c>
      <c r="H43" s="176"/>
      <c r="I43" s="177" t="s">
        <v>115</v>
      </c>
      <c r="J43" s="181">
        <v>5113</v>
      </c>
    </row>
    <row r="44" spans="1:11" s="178" customFormat="1" ht="142.5" customHeight="1">
      <c r="A44" s="158" t="s">
        <v>49</v>
      </c>
      <c r="B44" s="13" t="s">
        <v>116</v>
      </c>
      <c r="C44" s="13" t="s">
        <v>1</v>
      </c>
      <c r="D44" s="15" t="s">
        <v>2</v>
      </c>
      <c r="E44" s="228">
        <v>1000</v>
      </c>
      <c r="F44" s="26" t="s">
        <v>114</v>
      </c>
      <c r="G44" s="159" t="s">
        <v>122</v>
      </c>
      <c r="H44" s="176"/>
      <c r="I44" s="177" t="s">
        <v>115</v>
      </c>
      <c r="J44" s="181">
        <v>4125</v>
      </c>
      <c r="K44" s="183"/>
    </row>
    <row r="45" spans="1:10" s="178" customFormat="1" ht="88.5" customHeight="1">
      <c r="A45" s="158" t="s">
        <v>136</v>
      </c>
      <c r="B45" s="15" t="s">
        <v>263</v>
      </c>
      <c r="C45" s="13" t="s">
        <v>264</v>
      </c>
      <c r="D45" s="180" t="s">
        <v>265</v>
      </c>
      <c r="E45" s="229">
        <v>3500</v>
      </c>
      <c r="F45" s="26" t="s">
        <v>114</v>
      </c>
      <c r="G45" s="159" t="s">
        <v>122</v>
      </c>
      <c r="H45" s="176"/>
      <c r="I45" s="177" t="s">
        <v>115</v>
      </c>
      <c r="J45" s="43">
        <v>4214</v>
      </c>
    </row>
    <row r="46" spans="1:10" s="178" customFormat="1" ht="12.75" hidden="1">
      <c r="A46" s="158"/>
      <c r="B46" s="13"/>
      <c r="C46" s="12"/>
      <c r="D46" s="13"/>
      <c r="E46" s="228"/>
      <c r="F46" s="26"/>
      <c r="G46" s="159"/>
      <c r="H46" s="176"/>
      <c r="I46" s="177"/>
      <c r="J46" s="181"/>
    </row>
    <row r="47" spans="1:10" s="178" customFormat="1" ht="0.75" customHeight="1">
      <c r="A47" s="158" t="s">
        <v>262</v>
      </c>
      <c r="B47" s="13"/>
      <c r="C47" s="185"/>
      <c r="D47" s="15"/>
      <c r="E47" s="228"/>
      <c r="F47" s="26"/>
      <c r="G47" s="159"/>
      <c r="H47" s="176"/>
      <c r="I47" s="177"/>
      <c r="J47" s="181"/>
    </row>
    <row r="48" spans="1:10" s="178" customFormat="1" ht="63" customHeight="1">
      <c r="A48" s="158" t="s">
        <v>262</v>
      </c>
      <c r="B48" s="13" t="s">
        <v>35</v>
      </c>
      <c r="C48" s="13" t="s">
        <v>19</v>
      </c>
      <c r="D48" s="15" t="s">
        <v>20</v>
      </c>
      <c r="E48" s="228">
        <v>800</v>
      </c>
      <c r="F48" s="26" t="s">
        <v>114</v>
      </c>
      <c r="G48" s="159" t="s">
        <v>122</v>
      </c>
      <c r="H48" s="176"/>
      <c r="I48" s="177" t="s">
        <v>115</v>
      </c>
      <c r="J48" s="181">
        <v>4123</v>
      </c>
    </row>
    <row r="49" spans="1:10" s="178" customFormat="1" ht="12.75" hidden="1">
      <c r="A49" s="158"/>
      <c r="B49" s="13"/>
      <c r="C49" s="13"/>
      <c r="D49" s="15"/>
      <c r="E49" s="228"/>
      <c r="F49" s="26"/>
      <c r="G49" s="159"/>
      <c r="H49" s="176"/>
      <c r="I49" s="177"/>
      <c r="J49" s="181"/>
    </row>
    <row r="50" spans="1:10" s="178" customFormat="1" ht="35.25" customHeight="1">
      <c r="A50" s="158" t="s">
        <v>50</v>
      </c>
      <c r="B50" s="186" t="s">
        <v>266</v>
      </c>
      <c r="C50" s="13" t="s">
        <v>267</v>
      </c>
      <c r="D50" s="180" t="s">
        <v>268</v>
      </c>
      <c r="E50" s="229">
        <v>1300</v>
      </c>
      <c r="F50" s="26" t="s">
        <v>114</v>
      </c>
      <c r="G50" s="159" t="s">
        <v>122</v>
      </c>
      <c r="H50" s="176"/>
      <c r="I50" s="177" t="s">
        <v>115</v>
      </c>
      <c r="J50" s="43">
        <v>4124</v>
      </c>
    </row>
    <row r="51" spans="1:10" s="178" customFormat="1" ht="35.25" customHeight="1">
      <c r="A51" s="158" t="s">
        <v>51</v>
      </c>
      <c r="B51" s="175" t="s">
        <v>274</v>
      </c>
      <c r="C51" s="173" t="s">
        <v>273</v>
      </c>
      <c r="D51" s="175" t="s">
        <v>274</v>
      </c>
      <c r="E51" s="228">
        <v>2000</v>
      </c>
      <c r="F51" s="182" t="s">
        <v>114</v>
      </c>
      <c r="G51" s="159" t="s">
        <v>122</v>
      </c>
      <c r="H51" s="176"/>
      <c r="I51" s="177" t="s">
        <v>115</v>
      </c>
      <c r="J51" s="181">
        <v>5113</v>
      </c>
    </row>
    <row r="52" spans="1:10" s="178" customFormat="1" ht="38.25">
      <c r="A52" s="158" t="s">
        <v>52</v>
      </c>
      <c r="B52" s="186" t="s">
        <v>270</v>
      </c>
      <c r="C52" s="13" t="s">
        <v>271</v>
      </c>
      <c r="D52" s="180" t="s">
        <v>272</v>
      </c>
      <c r="E52" s="229">
        <v>1200</v>
      </c>
      <c r="F52" s="26" t="s">
        <v>114</v>
      </c>
      <c r="G52" s="159" t="s">
        <v>122</v>
      </c>
      <c r="H52" s="176"/>
      <c r="I52" s="177" t="s">
        <v>115</v>
      </c>
      <c r="J52" s="43">
        <v>4124</v>
      </c>
    </row>
    <row r="53" spans="1:10" s="178" customFormat="1" ht="50.25" customHeight="1">
      <c r="A53" s="158" t="s">
        <v>53</v>
      </c>
      <c r="B53" s="13" t="s">
        <v>36</v>
      </c>
      <c r="C53" s="13" t="s">
        <v>16</v>
      </c>
      <c r="D53" s="13" t="s">
        <v>17</v>
      </c>
      <c r="E53" s="228">
        <v>2200</v>
      </c>
      <c r="F53" s="26" t="s">
        <v>114</v>
      </c>
      <c r="G53" s="159" t="s">
        <v>122</v>
      </c>
      <c r="H53" s="176"/>
      <c r="I53" s="177" t="s">
        <v>115</v>
      </c>
      <c r="J53" s="181">
        <v>4123</v>
      </c>
    </row>
    <row r="54" spans="1:10" s="178" customFormat="1" ht="51.75" customHeight="1" hidden="1">
      <c r="A54" s="158" t="s">
        <v>190</v>
      </c>
      <c r="B54" s="13" t="s">
        <v>216</v>
      </c>
      <c r="C54" s="12" t="s">
        <v>214</v>
      </c>
      <c r="D54" s="13" t="s">
        <v>215</v>
      </c>
      <c r="E54" s="228"/>
      <c r="F54" s="187" t="s">
        <v>114</v>
      </c>
      <c r="G54" s="159" t="s">
        <v>122</v>
      </c>
      <c r="H54" s="176"/>
      <c r="I54" s="177" t="s">
        <v>115</v>
      </c>
      <c r="J54" s="181">
        <v>5113</v>
      </c>
    </row>
    <row r="55" spans="1:10" s="178" customFormat="1" ht="204">
      <c r="A55" s="158" t="s">
        <v>54</v>
      </c>
      <c r="B55" s="15" t="s">
        <v>117</v>
      </c>
      <c r="C55" s="13" t="s">
        <v>210</v>
      </c>
      <c r="D55" s="15" t="s">
        <v>21</v>
      </c>
      <c r="E55" s="229">
        <v>2500</v>
      </c>
      <c r="F55" s="26" t="s">
        <v>114</v>
      </c>
      <c r="G55" s="159" t="s">
        <v>122</v>
      </c>
      <c r="H55" s="176"/>
      <c r="I55" s="177" t="s">
        <v>115</v>
      </c>
      <c r="J55" s="43">
        <v>4125</v>
      </c>
    </row>
    <row r="56" spans="1:10" ht="38.25">
      <c r="A56" s="158" t="s">
        <v>55</v>
      </c>
      <c r="B56" s="13" t="s">
        <v>63</v>
      </c>
      <c r="C56" s="13" t="s">
        <v>208</v>
      </c>
      <c r="D56" s="13" t="s">
        <v>209</v>
      </c>
      <c r="E56" s="228">
        <v>1500</v>
      </c>
      <c r="F56" s="26" t="s">
        <v>114</v>
      </c>
      <c r="G56" s="159" t="s">
        <v>122</v>
      </c>
      <c r="H56" s="176"/>
      <c r="I56" s="177" t="s">
        <v>115</v>
      </c>
      <c r="J56" s="181">
        <v>4125</v>
      </c>
    </row>
    <row r="57" spans="1:10" ht="12.75">
      <c r="A57" s="159"/>
      <c r="B57" s="188" t="s">
        <v>130</v>
      </c>
      <c r="C57" s="12"/>
      <c r="D57" s="13"/>
      <c r="E57" s="230">
        <f>SUM(E39:E56)</f>
        <v>24138</v>
      </c>
      <c r="F57" s="43"/>
      <c r="G57" s="43"/>
      <c r="H57" s="43"/>
      <c r="I57" s="177"/>
      <c r="J57" s="43"/>
    </row>
    <row r="58" spans="1:10" ht="15">
      <c r="A58" s="159"/>
      <c r="B58" s="255"/>
      <c r="C58" s="256"/>
      <c r="D58" s="256"/>
      <c r="E58" s="256"/>
      <c r="F58" s="256"/>
      <c r="G58" s="256"/>
      <c r="H58" s="256"/>
      <c r="I58" s="256"/>
      <c r="J58" s="257"/>
    </row>
    <row r="59" spans="1:10" ht="16.5" customHeight="1">
      <c r="A59" s="159"/>
      <c r="B59" s="189" t="s">
        <v>132</v>
      </c>
      <c r="C59" s="43"/>
      <c r="D59" s="187"/>
      <c r="E59" s="184"/>
      <c r="F59" s="43"/>
      <c r="G59" s="43"/>
      <c r="H59" s="43"/>
      <c r="I59" s="190"/>
      <c r="J59" s="43"/>
    </row>
    <row r="60" spans="1:10" s="178" customFormat="1" ht="33.75">
      <c r="A60" s="158" t="s">
        <v>44</v>
      </c>
      <c r="B60" s="13" t="s">
        <v>28</v>
      </c>
      <c r="C60" s="13" t="s">
        <v>5</v>
      </c>
      <c r="D60" s="13" t="s">
        <v>6</v>
      </c>
      <c r="E60" s="228">
        <v>2700</v>
      </c>
      <c r="F60" s="26" t="s">
        <v>114</v>
      </c>
      <c r="G60" s="158" t="s">
        <v>118</v>
      </c>
      <c r="H60" s="158" t="s">
        <v>119</v>
      </c>
      <c r="I60" s="177" t="s">
        <v>115</v>
      </c>
      <c r="J60" s="181">
        <v>4127</v>
      </c>
    </row>
    <row r="61" spans="1:10" s="178" customFormat="1" ht="33.75">
      <c r="A61" s="158" t="s">
        <v>45</v>
      </c>
      <c r="B61" s="13" t="s">
        <v>31</v>
      </c>
      <c r="C61" s="14" t="s">
        <v>29</v>
      </c>
      <c r="D61" s="13" t="s">
        <v>30</v>
      </c>
      <c r="E61" s="228">
        <v>1800</v>
      </c>
      <c r="F61" s="26" t="s">
        <v>114</v>
      </c>
      <c r="G61" s="158" t="s">
        <v>118</v>
      </c>
      <c r="H61" s="158" t="s">
        <v>119</v>
      </c>
      <c r="I61" s="177" t="s">
        <v>115</v>
      </c>
      <c r="J61" s="181">
        <v>4127</v>
      </c>
    </row>
    <row r="62" spans="1:10" s="178" customFormat="1" ht="33.75">
      <c r="A62" s="158" t="s">
        <v>46</v>
      </c>
      <c r="B62" s="13" t="s">
        <v>34</v>
      </c>
      <c r="C62" s="191" t="s">
        <v>32</v>
      </c>
      <c r="D62" s="192" t="s">
        <v>33</v>
      </c>
      <c r="E62" s="228">
        <v>2500</v>
      </c>
      <c r="F62" s="26" t="s">
        <v>114</v>
      </c>
      <c r="G62" s="158" t="s">
        <v>118</v>
      </c>
      <c r="H62" s="158" t="s">
        <v>119</v>
      </c>
      <c r="I62" s="177" t="s">
        <v>115</v>
      </c>
      <c r="J62" s="181">
        <v>4127</v>
      </c>
    </row>
    <row r="63" spans="1:10" ht="38.25">
      <c r="A63" s="159" t="s">
        <v>47</v>
      </c>
      <c r="B63" s="15" t="s">
        <v>91</v>
      </c>
      <c r="C63" s="12" t="s">
        <v>9</v>
      </c>
      <c r="D63" s="15" t="s">
        <v>10</v>
      </c>
      <c r="E63" s="229">
        <v>1000</v>
      </c>
      <c r="F63" s="26" t="s">
        <v>114</v>
      </c>
      <c r="G63" s="159" t="s">
        <v>120</v>
      </c>
      <c r="H63" s="159" t="s">
        <v>121</v>
      </c>
      <c r="I63" s="177" t="s">
        <v>115</v>
      </c>
      <c r="J63" s="43">
        <v>4127</v>
      </c>
    </row>
    <row r="64" spans="1:10" ht="33.75">
      <c r="A64" s="159" t="s">
        <v>48</v>
      </c>
      <c r="B64" s="13" t="s">
        <v>26</v>
      </c>
      <c r="C64" s="13" t="s">
        <v>24</v>
      </c>
      <c r="D64" s="13" t="s">
        <v>25</v>
      </c>
      <c r="E64" s="228">
        <v>2000</v>
      </c>
      <c r="F64" s="26" t="s">
        <v>114</v>
      </c>
      <c r="G64" s="176" t="s">
        <v>122</v>
      </c>
      <c r="H64" s="176"/>
      <c r="I64" s="177" t="s">
        <v>115</v>
      </c>
      <c r="J64" s="181">
        <v>4124</v>
      </c>
    </row>
    <row r="65" spans="1:10" s="178" customFormat="1" ht="38.25">
      <c r="A65" s="158" t="s">
        <v>49</v>
      </c>
      <c r="B65" s="13" t="s">
        <v>67</v>
      </c>
      <c r="C65" s="12" t="s">
        <v>3</v>
      </c>
      <c r="D65" s="13" t="s">
        <v>4</v>
      </c>
      <c r="E65" s="228">
        <v>2000</v>
      </c>
      <c r="F65" s="26" t="s">
        <v>114</v>
      </c>
      <c r="G65" s="176" t="s">
        <v>122</v>
      </c>
      <c r="H65" s="176"/>
      <c r="I65" s="177" t="s">
        <v>115</v>
      </c>
      <c r="J65" s="181">
        <v>4124</v>
      </c>
    </row>
    <row r="66" spans="1:10" ht="1.5" customHeight="1" hidden="1">
      <c r="A66" s="158" t="s">
        <v>49</v>
      </c>
      <c r="B66" s="15"/>
      <c r="C66" s="13"/>
      <c r="D66" s="13"/>
      <c r="E66" s="229"/>
      <c r="F66" s="26"/>
      <c r="G66" s="159"/>
      <c r="H66" s="159"/>
      <c r="I66" s="177"/>
      <c r="J66" s="43"/>
    </row>
    <row r="67" spans="1:10" ht="63.75" customHeight="1">
      <c r="A67" s="159" t="s">
        <v>136</v>
      </c>
      <c r="B67" s="15" t="s">
        <v>73</v>
      </c>
      <c r="C67" s="12" t="s">
        <v>71</v>
      </c>
      <c r="D67" s="12" t="s">
        <v>72</v>
      </c>
      <c r="E67" s="229">
        <v>3000</v>
      </c>
      <c r="F67" s="245" t="s">
        <v>123</v>
      </c>
      <c r="G67" s="246"/>
      <c r="H67" s="247"/>
      <c r="I67" s="177" t="s">
        <v>115</v>
      </c>
      <c r="J67" s="43">
        <v>4129</v>
      </c>
    </row>
    <row r="68" spans="1:10" ht="51" customHeight="1">
      <c r="A68" s="159" t="s">
        <v>262</v>
      </c>
      <c r="B68" s="15" t="s">
        <v>76</v>
      </c>
      <c r="C68" s="12" t="s">
        <v>74</v>
      </c>
      <c r="D68" s="193" t="s">
        <v>75</v>
      </c>
      <c r="E68" s="231">
        <v>500</v>
      </c>
      <c r="F68" s="245" t="s">
        <v>123</v>
      </c>
      <c r="G68" s="246"/>
      <c r="H68" s="247"/>
      <c r="I68" s="177" t="s">
        <v>115</v>
      </c>
      <c r="J68" s="43">
        <v>4126</v>
      </c>
    </row>
    <row r="69" spans="1:10" ht="40.5" customHeight="1">
      <c r="A69" s="159" t="s">
        <v>50</v>
      </c>
      <c r="B69" s="15" t="s">
        <v>79</v>
      </c>
      <c r="C69" s="13" t="s">
        <v>77</v>
      </c>
      <c r="D69" s="13" t="s">
        <v>78</v>
      </c>
      <c r="E69" s="229">
        <v>6600</v>
      </c>
      <c r="F69" s="245" t="s">
        <v>123</v>
      </c>
      <c r="G69" s="246"/>
      <c r="H69" s="247"/>
      <c r="I69" s="177" t="s">
        <v>115</v>
      </c>
      <c r="J69" s="43">
        <v>4129</v>
      </c>
    </row>
    <row r="70" spans="1:10" ht="33.75">
      <c r="A70" s="159" t="s">
        <v>51</v>
      </c>
      <c r="B70" s="15" t="s">
        <v>82</v>
      </c>
      <c r="C70" s="13" t="s">
        <v>80</v>
      </c>
      <c r="D70" s="15" t="s">
        <v>81</v>
      </c>
      <c r="E70" s="231">
        <v>400</v>
      </c>
      <c r="F70" s="26" t="s">
        <v>114</v>
      </c>
      <c r="G70" s="159" t="s">
        <v>122</v>
      </c>
      <c r="H70" s="159"/>
      <c r="I70" s="177" t="s">
        <v>115</v>
      </c>
      <c r="J70" s="43">
        <v>4127</v>
      </c>
    </row>
    <row r="71" spans="1:10" ht="33.75">
      <c r="A71" s="159" t="s">
        <v>52</v>
      </c>
      <c r="B71" s="15" t="s">
        <v>211</v>
      </c>
      <c r="C71" s="12" t="s">
        <v>83</v>
      </c>
      <c r="D71" s="12" t="s">
        <v>84</v>
      </c>
      <c r="E71" s="231">
        <v>600</v>
      </c>
      <c r="F71" s="26" t="s">
        <v>114</v>
      </c>
      <c r="G71" s="159" t="s">
        <v>122</v>
      </c>
      <c r="H71" s="159"/>
      <c r="I71" s="177" t="s">
        <v>115</v>
      </c>
      <c r="J71" s="43">
        <v>4127</v>
      </c>
    </row>
    <row r="72" spans="1:10" ht="33.75">
      <c r="A72" s="159" t="s">
        <v>53</v>
      </c>
      <c r="B72" s="15" t="s">
        <v>90</v>
      </c>
      <c r="C72" s="13" t="s">
        <v>88</v>
      </c>
      <c r="D72" s="13" t="s">
        <v>89</v>
      </c>
      <c r="E72" s="229">
        <v>1350</v>
      </c>
      <c r="F72" s="26" t="s">
        <v>114</v>
      </c>
      <c r="G72" s="159" t="s">
        <v>122</v>
      </c>
      <c r="H72" s="159"/>
      <c r="I72" s="177" t="s">
        <v>115</v>
      </c>
      <c r="J72" s="43">
        <v>4122</v>
      </c>
    </row>
    <row r="73" spans="1:10" ht="33.75">
      <c r="A73" s="159" t="s">
        <v>54</v>
      </c>
      <c r="B73" s="12" t="s">
        <v>94</v>
      </c>
      <c r="C73" s="191" t="s">
        <v>93</v>
      </c>
      <c r="D73" s="194" t="s">
        <v>94</v>
      </c>
      <c r="E73" s="229">
        <v>3000</v>
      </c>
      <c r="F73" s="26" t="s">
        <v>114</v>
      </c>
      <c r="G73" s="159" t="s">
        <v>121</v>
      </c>
      <c r="H73" s="159" t="s">
        <v>172</v>
      </c>
      <c r="I73" s="177" t="s">
        <v>115</v>
      </c>
      <c r="J73" s="43">
        <v>4122</v>
      </c>
    </row>
    <row r="74" spans="1:10" ht="33.75">
      <c r="A74" s="159" t="s">
        <v>55</v>
      </c>
      <c r="B74" s="12" t="s">
        <v>96</v>
      </c>
      <c r="C74" s="191" t="s">
        <v>95</v>
      </c>
      <c r="D74" s="191" t="s">
        <v>96</v>
      </c>
      <c r="E74" s="229">
        <v>1000</v>
      </c>
      <c r="F74" s="26" t="s">
        <v>114</v>
      </c>
      <c r="G74" s="159" t="s">
        <v>121</v>
      </c>
      <c r="H74" s="159" t="s">
        <v>172</v>
      </c>
      <c r="I74" s="177" t="s">
        <v>115</v>
      </c>
      <c r="J74" s="43">
        <v>4122</v>
      </c>
    </row>
    <row r="75" spans="1:10" ht="33.75">
      <c r="A75" s="159" t="s">
        <v>56</v>
      </c>
      <c r="B75" s="12" t="s">
        <v>98</v>
      </c>
      <c r="C75" s="191" t="s">
        <v>97</v>
      </c>
      <c r="D75" s="191" t="s">
        <v>98</v>
      </c>
      <c r="E75" s="229">
        <v>350</v>
      </c>
      <c r="F75" s="26" t="s">
        <v>114</v>
      </c>
      <c r="G75" s="159" t="s">
        <v>124</v>
      </c>
      <c r="H75" s="159" t="s">
        <v>124</v>
      </c>
      <c r="I75" s="177" t="s">
        <v>115</v>
      </c>
      <c r="J75" s="43">
        <v>4122</v>
      </c>
    </row>
    <row r="76" spans="1:10" ht="51">
      <c r="A76" s="159" t="s">
        <v>57</v>
      </c>
      <c r="B76" s="15" t="s">
        <v>101</v>
      </c>
      <c r="C76" s="12" t="s">
        <v>99</v>
      </c>
      <c r="D76" s="195" t="s">
        <v>100</v>
      </c>
      <c r="E76" s="229">
        <v>3500</v>
      </c>
      <c r="F76" s="43"/>
      <c r="G76" s="159"/>
      <c r="H76" s="159"/>
      <c r="I76" s="177" t="s">
        <v>115</v>
      </c>
      <c r="J76" s="196" t="s">
        <v>102</v>
      </c>
    </row>
    <row r="77" spans="1:10" ht="51">
      <c r="A77" s="159" t="s">
        <v>58</v>
      </c>
      <c r="B77" s="185" t="s">
        <v>103</v>
      </c>
      <c r="C77" s="12" t="s">
        <v>104</v>
      </c>
      <c r="D77" s="195" t="s">
        <v>105</v>
      </c>
      <c r="E77" s="229">
        <v>27000</v>
      </c>
      <c r="F77" s="43"/>
      <c r="G77" s="159"/>
      <c r="H77" s="159"/>
      <c r="I77" s="177" t="s">
        <v>115</v>
      </c>
      <c r="J77" s="196" t="s">
        <v>102</v>
      </c>
    </row>
    <row r="78" spans="1:10" ht="51">
      <c r="A78" s="159" t="s">
        <v>59</v>
      </c>
      <c r="B78" s="15" t="s">
        <v>106</v>
      </c>
      <c r="C78" s="13" t="s">
        <v>126</v>
      </c>
      <c r="D78" s="13" t="s">
        <v>125</v>
      </c>
      <c r="E78" s="229">
        <v>2000</v>
      </c>
      <c r="F78" s="43"/>
      <c r="G78" s="159"/>
      <c r="H78" s="159"/>
      <c r="I78" s="177" t="s">
        <v>115</v>
      </c>
      <c r="J78" s="196" t="s">
        <v>102</v>
      </c>
    </row>
    <row r="79" spans="1:10" ht="51">
      <c r="A79" s="159" t="s">
        <v>60</v>
      </c>
      <c r="B79" s="185" t="s">
        <v>109</v>
      </c>
      <c r="C79" s="12" t="s">
        <v>107</v>
      </c>
      <c r="D79" s="12" t="s">
        <v>108</v>
      </c>
      <c r="E79" s="229">
        <v>2200</v>
      </c>
      <c r="F79" s="43"/>
      <c r="G79" s="159"/>
      <c r="H79" s="159"/>
      <c r="I79" s="177" t="s">
        <v>115</v>
      </c>
      <c r="J79" s="196" t="s">
        <v>102</v>
      </c>
    </row>
    <row r="80" spans="1:10" ht="51" customHeight="1">
      <c r="A80" s="159" t="s">
        <v>61</v>
      </c>
      <c r="B80" s="41" t="s">
        <v>135</v>
      </c>
      <c r="C80" s="43" t="s">
        <v>133</v>
      </c>
      <c r="D80" s="42" t="s">
        <v>134</v>
      </c>
      <c r="E80" s="229">
        <v>9300</v>
      </c>
      <c r="F80" s="43"/>
      <c r="G80" s="159"/>
      <c r="H80" s="159"/>
      <c r="I80" s="177" t="s">
        <v>115</v>
      </c>
      <c r="J80" s="196" t="s">
        <v>102</v>
      </c>
    </row>
    <row r="81" spans="1:10" ht="51" customHeight="1">
      <c r="A81" s="160" t="s">
        <v>112</v>
      </c>
      <c r="B81" s="197" t="s">
        <v>111</v>
      </c>
      <c r="C81" s="197" t="s">
        <v>110</v>
      </c>
      <c r="D81" s="197" t="s">
        <v>111</v>
      </c>
      <c r="E81" s="232">
        <v>600</v>
      </c>
      <c r="F81" s="43"/>
      <c r="G81" s="160"/>
      <c r="H81" s="160"/>
      <c r="I81" s="198" t="s">
        <v>115</v>
      </c>
      <c r="J81" s="199" t="s">
        <v>102</v>
      </c>
    </row>
    <row r="82" spans="1:10" ht="31.5" customHeight="1" thickBot="1">
      <c r="A82" s="160" t="s">
        <v>113</v>
      </c>
      <c r="B82" s="200" t="s">
        <v>251</v>
      </c>
      <c r="C82" s="197" t="s">
        <v>252</v>
      </c>
      <c r="D82" s="201" t="s">
        <v>253</v>
      </c>
      <c r="E82" s="232">
        <v>500</v>
      </c>
      <c r="F82" s="26" t="s">
        <v>114</v>
      </c>
      <c r="G82" s="159" t="s">
        <v>122</v>
      </c>
      <c r="H82" s="160"/>
      <c r="I82" s="198"/>
      <c r="J82" s="202">
        <v>4125</v>
      </c>
    </row>
    <row r="83" spans="1:10" ht="12.75">
      <c r="A83" s="161"/>
      <c r="B83" s="203" t="s">
        <v>140</v>
      </c>
      <c r="C83" s="203"/>
      <c r="D83" s="203"/>
      <c r="E83" s="204">
        <f>SUM(E60:E82)</f>
        <v>73900</v>
      </c>
      <c r="F83" s="205"/>
      <c r="G83" s="206"/>
      <c r="H83" s="206"/>
      <c r="I83" s="207"/>
      <c r="J83" s="208"/>
    </row>
    <row r="84" spans="1:10" ht="15">
      <c r="A84" s="267"/>
      <c r="B84" s="265"/>
      <c r="C84" s="265"/>
      <c r="D84" s="265"/>
      <c r="E84" s="265"/>
      <c r="F84" s="265"/>
      <c r="G84" s="265"/>
      <c r="H84" s="265"/>
      <c r="I84" s="265"/>
      <c r="J84" s="268"/>
    </row>
    <row r="85" spans="1:10" ht="15">
      <c r="A85" s="162"/>
      <c r="B85" s="209" t="s">
        <v>254</v>
      </c>
      <c r="C85" s="210"/>
      <c r="D85" s="210"/>
      <c r="E85" s="210"/>
      <c r="F85" s="210"/>
      <c r="G85" s="210"/>
      <c r="H85" s="210"/>
      <c r="I85" s="210"/>
      <c r="J85" s="210"/>
    </row>
    <row r="86" spans="1:10" ht="46.5" customHeight="1" thickBot="1">
      <c r="A86" s="163" t="s">
        <v>44</v>
      </c>
      <c r="B86" s="211" t="s">
        <v>255</v>
      </c>
      <c r="C86" s="212" t="s">
        <v>256</v>
      </c>
      <c r="D86" s="212" t="s">
        <v>257</v>
      </c>
      <c r="E86" s="233">
        <v>500</v>
      </c>
      <c r="F86" s="26" t="s">
        <v>114</v>
      </c>
      <c r="G86" s="159" t="s">
        <v>122</v>
      </c>
      <c r="H86" s="212"/>
      <c r="I86" s="198" t="s">
        <v>115</v>
      </c>
      <c r="J86" s="212">
        <v>4125</v>
      </c>
    </row>
    <row r="87" spans="1:14" s="166" customFormat="1" ht="14.25" customHeight="1">
      <c r="A87" s="162"/>
      <c r="B87" s="203" t="s">
        <v>258</v>
      </c>
      <c r="C87" s="212"/>
      <c r="D87" s="212"/>
      <c r="E87" s="213">
        <f>SUM(E86)</f>
        <v>500</v>
      </c>
      <c r="F87" s="212"/>
      <c r="G87" s="212"/>
      <c r="H87" s="212"/>
      <c r="I87" s="212"/>
      <c r="J87" s="212"/>
      <c r="N87" s="214"/>
    </row>
    <row r="88" spans="1:10" s="166" customFormat="1" ht="13.5" customHeight="1">
      <c r="A88" s="267"/>
      <c r="B88" s="269"/>
      <c r="C88" s="265"/>
      <c r="D88" s="265"/>
      <c r="E88" s="265"/>
      <c r="F88" s="265"/>
      <c r="G88" s="265"/>
      <c r="H88" s="265"/>
      <c r="I88" s="265"/>
      <c r="J88" s="268"/>
    </row>
    <row r="89" spans="1:10" s="166" customFormat="1" ht="16.5" customHeight="1" thickBot="1">
      <c r="A89" s="164"/>
      <c r="B89" s="215" t="s">
        <v>259</v>
      </c>
      <c r="C89" s="215"/>
      <c r="D89" s="215"/>
      <c r="E89" s="216">
        <f>SUM(E57+E83+E87)</f>
        <v>98538</v>
      </c>
      <c r="F89" s="217"/>
      <c r="G89" s="218"/>
      <c r="H89" s="218"/>
      <c r="I89" s="219"/>
      <c r="J89" s="220"/>
    </row>
    <row r="90" spans="1:10" s="166" customFormat="1" ht="22.5" customHeight="1">
      <c r="A90" s="165"/>
      <c r="B90" s="221"/>
      <c r="C90" s="221"/>
      <c r="D90" s="221"/>
      <c r="E90" s="222"/>
      <c r="F90" s="223"/>
      <c r="G90" s="165"/>
      <c r="H90" s="165"/>
      <c r="I90" s="224"/>
      <c r="J90" s="225"/>
    </row>
    <row r="91" spans="1:10" s="166" customFormat="1" ht="22.5" customHeight="1">
      <c r="A91" s="165"/>
      <c r="B91" s="221"/>
      <c r="C91" s="221"/>
      <c r="D91" s="221"/>
      <c r="E91" s="222"/>
      <c r="F91" s="223"/>
      <c r="G91" s="165"/>
      <c r="H91" s="165"/>
      <c r="I91" s="224"/>
      <c r="J91" s="225"/>
    </row>
    <row r="92" spans="1:10" s="166" customFormat="1" ht="22.5" customHeight="1">
      <c r="A92" s="165"/>
      <c r="B92" s="221"/>
      <c r="C92" s="221"/>
      <c r="D92" s="221"/>
      <c r="E92" s="222"/>
      <c r="F92" s="223"/>
      <c r="G92" s="165"/>
      <c r="H92" s="165"/>
      <c r="I92" s="224"/>
      <c r="J92" s="225"/>
    </row>
    <row r="93" spans="1:10" s="166" customFormat="1" ht="22.5" customHeight="1">
      <c r="A93" s="165"/>
      <c r="B93" s="221"/>
      <c r="C93" s="221"/>
      <c r="D93" s="221"/>
      <c r="E93" s="222"/>
      <c r="F93" s="223"/>
      <c r="G93" s="165"/>
      <c r="H93" s="165"/>
      <c r="I93" s="224"/>
      <c r="J93" s="225"/>
    </row>
    <row r="94" spans="1:10" s="166" customFormat="1" ht="22.5" customHeight="1">
      <c r="A94" s="165"/>
      <c r="B94" s="221"/>
      <c r="C94" s="221"/>
      <c r="D94" s="221"/>
      <c r="E94" s="222"/>
      <c r="F94" s="223"/>
      <c r="G94" s="165"/>
      <c r="H94" s="165"/>
      <c r="I94" s="224"/>
      <c r="J94" s="225"/>
    </row>
    <row r="95" spans="1:10" s="166" customFormat="1" ht="22.5" customHeight="1">
      <c r="A95" s="165"/>
      <c r="B95" s="221"/>
      <c r="C95" s="221"/>
      <c r="D95" s="221"/>
      <c r="E95" s="222"/>
      <c r="F95" s="223"/>
      <c r="G95" s="165"/>
      <c r="H95" s="165"/>
      <c r="I95" s="224"/>
      <c r="J95" s="225"/>
    </row>
    <row r="96" spans="1:10" s="166" customFormat="1" ht="22.5" customHeight="1">
      <c r="A96" s="165"/>
      <c r="B96" s="221"/>
      <c r="C96" s="221"/>
      <c r="D96" s="221"/>
      <c r="E96" s="222"/>
      <c r="F96" s="223"/>
      <c r="G96" s="165"/>
      <c r="H96" s="165"/>
      <c r="I96" s="224"/>
      <c r="J96" s="225"/>
    </row>
    <row r="97" spans="1:10" s="166" customFormat="1" ht="22.5" customHeight="1">
      <c r="A97" s="165"/>
      <c r="B97" s="221"/>
      <c r="C97" s="221"/>
      <c r="D97" s="221"/>
      <c r="E97" s="222"/>
      <c r="F97" s="223"/>
      <c r="G97" s="165"/>
      <c r="H97" s="165"/>
      <c r="I97" s="224"/>
      <c r="J97" s="225"/>
    </row>
    <row r="98" spans="1:10" s="166" customFormat="1" ht="22.5" customHeight="1">
      <c r="A98" s="165"/>
      <c r="B98" s="221"/>
      <c r="C98" s="221"/>
      <c r="D98" s="221"/>
      <c r="E98" s="222"/>
      <c r="F98" s="223"/>
      <c r="G98" s="165"/>
      <c r="H98" s="165"/>
      <c r="I98" s="224"/>
      <c r="J98" s="225"/>
    </row>
    <row r="99" spans="1:10" s="166" customFormat="1" ht="22.5" customHeight="1">
      <c r="A99" s="165"/>
      <c r="B99" s="221"/>
      <c r="C99" s="221"/>
      <c r="D99" s="221"/>
      <c r="E99" s="222"/>
      <c r="F99" s="223"/>
      <c r="G99" s="165"/>
      <c r="H99" s="165"/>
      <c r="I99" s="224"/>
      <c r="J99" s="225"/>
    </row>
    <row r="100" spans="1:10" s="166" customFormat="1" ht="22.5" customHeight="1">
      <c r="A100" s="165"/>
      <c r="B100" s="221"/>
      <c r="C100" s="221"/>
      <c r="D100" s="221"/>
      <c r="E100" s="222"/>
      <c r="F100" s="223"/>
      <c r="G100" s="165"/>
      <c r="H100" s="165"/>
      <c r="I100" s="224"/>
      <c r="J100" s="225"/>
    </row>
    <row r="101" spans="1:10" s="166" customFormat="1" ht="22.5" customHeight="1">
      <c r="A101" s="165"/>
      <c r="B101" s="221"/>
      <c r="C101" s="221"/>
      <c r="D101" s="221"/>
      <c r="E101" s="222"/>
      <c r="F101" s="223"/>
      <c r="G101" s="165"/>
      <c r="H101" s="165"/>
      <c r="I101" s="224"/>
      <c r="J101" s="225"/>
    </row>
    <row r="102" spans="1:10" s="166" customFormat="1" ht="22.5" customHeight="1">
      <c r="A102" s="165"/>
      <c r="B102" s="221"/>
      <c r="C102" s="221"/>
      <c r="D102" s="221"/>
      <c r="E102" s="222"/>
      <c r="F102" s="223"/>
      <c r="G102" s="165"/>
      <c r="H102" s="165"/>
      <c r="I102" s="224"/>
      <c r="J102" s="225"/>
    </row>
    <row r="103" spans="1:10" s="166" customFormat="1" ht="43.5" customHeight="1">
      <c r="A103" s="260" t="s">
        <v>143</v>
      </c>
      <c r="B103" s="260"/>
      <c r="C103" s="260"/>
      <c r="D103" s="260"/>
      <c r="E103" s="260"/>
      <c r="F103" s="260"/>
      <c r="G103" s="260"/>
      <c r="H103" s="260"/>
      <c r="I103" s="260"/>
      <c r="J103" s="260"/>
    </row>
    <row r="104" spans="1:10" s="166" customFormat="1" ht="14.25">
      <c r="A104" s="261"/>
      <c r="B104" s="261"/>
      <c r="C104" s="261"/>
      <c r="D104" s="261"/>
      <c r="E104" s="261"/>
      <c r="F104" s="261"/>
      <c r="G104" s="261"/>
      <c r="H104" s="261"/>
      <c r="I104" s="261"/>
      <c r="J104" s="261"/>
    </row>
    <row r="105" spans="1:10" s="166" customFormat="1" ht="60.75" thickBot="1">
      <c r="A105" s="23" t="s">
        <v>37</v>
      </c>
      <c r="B105" s="23" t="s">
        <v>38</v>
      </c>
      <c r="C105" s="23" t="s">
        <v>39</v>
      </c>
      <c r="D105" s="23" t="s">
        <v>62</v>
      </c>
      <c r="E105" s="116" t="s">
        <v>218</v>
      </c>
      <c r="F105" s="23" t="s">
        <v>40</v>
      </c>
      <c r="G105" s="23" t="s">
        <v>41</v>
      </c>
      <c r="H105" s="116" t="s">
        <v>42</v>
      </c>
      <c r="I105" s="117" t="s">
        <v>43</v>
      </c>
      <c r="J105" s="23" t="s">
        <v>137</v>
      </c>
    </row>
    <row r="106" spans="1:10" s="166" customFormat="1" ht="21.75" customHeight="1" thickTop="1">
      <c r="A106" s="29"/>
      <c r="B106" s="30" t="s">
        <v>131</v>
      </c>
      <c r="C106" s="25"/>
      <c r="D106" s="25"/>
      <c r="E106" s="25"/>
      <c r="F106" s="25"/>
      <c r="G106" s="25"/>
      <c r="H106" s="29"/>
      <c r="I106" s="121"/>
      <c r="J106" s="172"/>
    </row>
    <row r="107" spans="1:10" s="166" customFormat="1" ht="140.25">
      <c r="A107" s="158" t="s">
        <v>44</v>
      </c>
      <c r="B107" s="13" t="s">
        <v>69</v>
      </c>
      <c r="C107" s="13" t="s">
        <v>212</v>
      </c>
      <c r="D107" s="180" t="s">
        <v>18</v>
      </c>
      <c r="E107" s="228">
        <v>750</v>
      </c>
      <c r="F107" s="26" t="s">
        <v>114</v>
      </c>
      <c r="G107" s="159" t="s">
        <v>122</v>
      </c>
      <c r="H107" s="176"/>
      <c r="I107" s="226" t="s">
        <v>223</v>
      </c>
      <c r="J107" s="181">
        <v>4123</v>
      </c>
    </row>
    <row r="108" spans="1:10" s="166" customFormat="1" ht="127.5">
      <c r="A108" s="158" t="s">
        <v>45</v>
      </c>
      <c r="B108" s="13" t="s">
        <v>269</v>
      </c>
      <c r="C108" s="13" t="s">
        <v>207</v>
      </c>
      <c r="D108" s="180" t="s">
        <v>0</v>
      </c>
      <c r="E108" s="228">
        <v>750</v>
      </c>
      <c r="F108" s="26" t="s">
        <v>114</v>
      </c>
      <c r="G108" s="159" t="s">
        <v>122</v>
      </c>
      <c r="H108" s="176"/>
      <c r="I108" s="226" t="s">
        <v>223</v>
      </c>
      <c r="J108" s="153">
        <v>4123</v>
      </c>
    </row>
    <row r="109" spans="1:10" s="166" customFormat="1" ht="89.25">
      <c r="A109" s="158" t="s">
        <v>46</v>
      </c>
      <c r="B109" s="13" t="s">
        <v>220</v>
      </c>
      <c r="C109" s="13" t="s">
        <v>219</v>
      </c>
      <c r="D109" s="180" t="s">
        <v>15</v>
      </c>
      <c r="E109" s="228">
        <v>3000</v>
      </c>
      <c r="F109" s="182" t="s">
        <v>114</v>
      </c>
      <c r="G109" s="159" t="s">
        <v>122</v>
      </c>
      <c r="H109" s="176"/>
      <c r="I109" s="226" t="s">
        <v>223</v>
      </c>
      <c r="J109" s="181">
        <v>5113</v>
      </c>
    </row>
    <row r="110" spans="1:10" s="166" customFormat="1" ht="28.5" customHeight="1">
      <c r="A110" s="158" t="s">
        <v>47</v>
      </c>
      <c r="B110" s="175" t="s">
        <v>274</v>
      </c>
      <c r="C110" s="173" t="s">
        <v>273</v>
      </c>
      <c r="D110" s="175" t="s">
        <v>274</v>
      </c>
      <c r="E110" s="228">
        <v>6000</v>
      </c>
      <c r="F110" s="182" t="s">
        <v>114</v>
      </c>
      <c r="G110" s="159" t="s">
        <v>122</v>
      </c>
      <c r="H110" s="176"/>
      <c r="I110" s="226" t="s">
        <v>223</v>
      </c>
      <c r="J110" s="181">
        <v>5113</v>
      </c>
    </row>
    <row r="111" spans="1:10" s="166" customFormat="1" ht="28.5" customHeight="1">
      <c r="A111" s="158" t="s">
        <v>48</v>
      </c>
      <c r="B111" s="238" t="s">
        <v>36</v>
      </c>
      <c r="C111" s="13" t="s">
        <v>16</v>
      </c>
      <c r="D111" s="13" t="s">
        <v>17</v>
      </c>
      <c r="E111" s="228">
        <v>500</v>
      </c>
      <c r="F111" s="26" t="s">
        <v>114</v>
      </c>
      <c r="G111" s="159" t="s">
        <v>122</v>
      </c>
      <c r="H111" s="176"/>
      <c r="I111" s="226" t="s">
        <v>223</v>
      </c>
      <c r="J111" s="181">
        <v>4123</v>
      </c>
    </row>
    <row r="112" spans="1:10" s="166" customFormat="1" ht="69.75" customHeight="1">
      <c r="A112" s="158" t="s">
        <v>49</v>
      </c>
      <c r="B112" s="15" t="s">
        <v>117</v>
      </c>
      <c r="C112" s="13" t="s">
        <v>210</v>
      </c>
      <c r="D112" s="15" t="s">
        <v>21</v>
      </c>
      <c r="E112" s="229">
        <v>4000</v>
      </c>
      <c r="F112" s="26" t="s">
        <v>114</v>
      </c>
      <c r="G112" s="159" t="s">
        <v>122</v>
      </c>
      <c r="H112" s="176"/>
      <c r="I112" s="226" t="s">
        <v>223</v>
      </c>
      <c r="J112" s="181">
        <v>4125</v>
      </c>
    </row>
    <row r="113" spans="1:10" s="166" customFormat="1" ht="21.75" customHeight="1">
      <c r="A113" s="158"/>
      <c r="B113" s="188" t="s">
        <v>130</v>
      </c>
      <c r="C113" s="13"/>
      <c r="D113" s="180"/>
      <c r="E113" s="230">
        <f>SUM(E107+E108+E109+E110+E111+E112)</f>
        <v>15000</v>
      </c>
      <c r="F113" s="26"/>
      <c r="G113" s="159"/>
      <c r="H113" s="176"/>
      <c r="I113" s="177"/>
      <c r="J113" s="43"/>
    </row>
    <row r="114" spans="1:10" s="166" customFormat="1" ht="13.5" customHeight="1" hidden="1">
      <c r="A114" s="158" t="s">
        <v>53</v>
      </c>
      <c r="B114" s="13" t="s">
        <v>36</v>
      </c>
      <c r="C114" s="13" t="s">
        <v>16</v>
      </c>
      <c r="D114" s="13" t="s">
        <v>17</v>
      </c>
      <c r="E114" s="228">
        <v>1000</v>
      </c>
      <c r="F114" s="26" t="s">
        <v>114</v>
      </c>
      <c r="G114" s="159" t="s">
        <v>122</v>
      </c>
      <c r="H114" s="176"/>
      <c r="I114" s="226" t="s">
        <v>223</v>
      </c>
      <c r="J114" s="181">
        <v>4123</v>
      </c>
    </row>
    <row r="115" spans="1:10" s="166" customFormat="1" ht="38.25" customHeight="1" hidden="1">
      <c r="A115" s="158" t="s">
        <v>190</v>
      </c>
      <c r="B115" s="13" t="s">
        <v>216</v>
      </c>
      <c r="C115" s="12" t="s">
        <v>214</v>
      </c>
      <c r="D115" s="13" t="s">
        <v>215</v>
      </c>
      <c r="E115" s="228"/>
      <c r="F115" s="187" t="s">
        <v>114</v>
      </c>
      <c r="G115" s="159" t="s">
        <v>122</v>
      </c>
      <c r="H115" s="176"/>
      <c r="I115" s="177" t="s">
        <v>115</v>
      </c>
      <c r="J115" s="181">
        <v>5113</v>
      </c>
    </row>
    <row r="116" spans="1:10" s="166" customFormat="1" ht="89.25" customHeight="1" hidden="1">
      <c r="A116" s="158" t="s">
        <v>54</v>
      </c>
      <c r="B116" s="15" t="s">
        <v>117</v>
      </c>
      <c r="C116" s="13" t="s">
        <v>210</v>
      </c>
      <c r="D116" s="15" t="s">
        <v>21</v>
      </c>
      <c r="E116" s="229">
        <v>4000</v>
      </c>
      <c r="F116" s="26" t="s">
        <v>114</v>
      </c>
      <c r="G116" s="159" t="s">
        <v>122</v>
      </c>
      <c r="H116" s="176"/>
      <c r="I116" s="226" t="s">
        <v>223</v>
      </c>
      <c r="J116" s="43">
        <v>4125</v>
      </c>
    </row>
    <row r="117" spans="1:10" s="166" customFormat="1" ht="38.25" customHeight="1" hidden="1">
      <c r="A117" s="158"/>
      <c r="B117" s="13"/>
      <c r="C117" s="13"/>
      <c r="D117" s="13"/>
      <c r="E117" s="228"/>
      <c r="F117" s="26"/>
      <c r="G117" s="176"/>
      <c r="H117" s="176"/>
      <c r="I117" s="177"/>
      <c r="J117" s="181"/>
    </row>
    <row r="118" spans="1:10" s="166" customFormat="1" ht="38.25" customHeight="1" hidden="1">
      <c r="A118" s="158" t="s">
        <v>55</v>
      </c>
      <c r="B118" s="13"/>
      <c r="C118" s="12"/>
      <c r="D118" s="13"/>
      <c r="E118" s="228"/>
      <c r="F118" s="26"/>
      <c r="G118" s="176"/>
      <c r="H118" s="176"/>
      <c r="I118" s="177"/>
      <c r="J118" s="181"/>
    </row>
    <row r="119" spans="1:10" s="166" customFormat="1" ht="38.25" customHeight="1" hidden="1">
      <c r="A119" s="159"/>
      <c r="B119" s="188" t="s">
        <v>130</v>
      </c>
      <c r="C119" s="12"/>
      <c r="D119" s="13"/>
      <c r="E119" s="230">
        <f>SUM(E107:E118)</f>
        <v>35000</v>
      </c>
      <c r="F119" s="43"/>
      <c r="G119" s="43"/>
      <c r="H119" s="43"/>
      <c r="I119" s="177"/>
      <c r="J119" s="43"/>
    </row>
    <row r="120" spans="1:10" s="166" customFormat="1" ht="38.25" customHeight="1" hidden="1">
      <c r="A120" s="159"/>
      <c r="B120" s="255"/>
      <c r="C120" s="265"/>
      <c r="D120" s="265"/>
      <c r="E120" s="265"/>
      <c r="F120" s="265"/>
      <c r="G120" s="265"/>
      <c r="H120" s="265"/>
      <c r="I120" s="265"/>
      <c r="J120" s="266"/>
    </row>
    <row r="121" spans="1:10" s="166" customFormat="1" ht="15.75" customHeight="1">
      <c r="A121" s="159"/>
      <c r="B121" s="234"/>
      <c r="C121" s="235"/>
      <c r="D121" s="235"/>
      <c r="E121" s="235"/>
      <c r="F121" s="235"/>
      <c r="G121" s="235"/>
      <c r="H121" s="235"/>
      <c r="I121" s="235"/>
      <c r="J121" s="237"/>
    </row>
    <row r="122" spans="1:10" s="166" customFormat="1" ht="14.25">
      <c r="A122" s="159"/>
      <c r="B122" s="189" t="s">
        <v>132</v>
      </c>
      <c r="C122" s="43"/>
      <c r="D122" s="187"/>
      <c r="E122" s="184"/>
      <c r="F122" s="43"/>
      <c r="G122" s="43"/>
      <c r="H122" s="43"/>
      <c r="I122" s="190"/>
      <c r="J122" s="43"/>
    </row>
    <row r="123" spans="1:10" s="227" customFormat="1" ht="38.25">
      <c r="A123" s="158" t="s">
        <v>44</v>
      </c>
      <c r="B123" s="13" t="s">
        <v>67</v>
      </c>
      <c r="C123" s="12" t="s">
        <v>3</v>
      </c>
      <c r="D123" s="13" t="s">
        <v>4</v>
      </c>
      <c r="E123" s="228">
        <v>1500</v>
      </c>
      <c r="F123" s="26" t="s">
        <v>114</v>
      </c>
      <c r="G123" s="176" t="s">
        <v>122</v>
      </c>
      <c r="H123" s="176"/>
      <c r="I123" s="226" t="s">
        <v>223</v>
      </c>
      <c r="J123" s="181">
        <v>4124</v>
      </c>
    </row>
    <row r="124" spans="1:10" s="166" customFormat="1" ht="37.5" customHeight="1">
      <c r="A124" s="158" t="s">
        <v>45</v>
      </c>
      <c r="B124" s="15" t="s">
        <v>76</v>
      </c>
      <c r="C124" s="12" t="s">
        <v>74</v>
      </c>
      <c r="D124" s="193" t="s">
        <v>75</v>
      </c>
      <c r="E124" s="229">
        <v>500</v>
      </c>
      <c r="F124" s="245" t="s">
        <v>123</v>
      </c>
      <c r="G124" s="246"/>
      <c r="H124" s="247"/>
      <c r="I124" s="226" t="s">
        <v>223</v>
      </c>
      <c r="J124" s="43">
        <v>4126</v>
      </c>
    </row>
    <row r="125" spans="1:10" s="166" customFormat="1" ht="4.5" customHeight="1" hidden="1">
      <c r="A125" s="159" t="s">
        <v>262</v>
      </c>
      <c r="B125" s="15" t="s">
        <v>76</v>
      </c>
      <c r="C125" s="12" t="s">
        <v>74</v>
      </c>
      <c r="D125" s="193" t="s">
        <v>75</v>
      </c>
      <c r="E125" s="231">
        <v>1500</v>
      </c>
      <c r="F125" s="245" t="s">
        <v>123</v>
      </c>
      <c r="G125" s="246"/>
      <c r="H125" s="247"/>
      <c r="I125" s="226" t="s">
        <v>223</v>
      </c>
      <c r="J125" s="43">
        <v>4126</v>
      </c>
    </row>
    <row r="126" spans="1:10" s="166" customFormat="1" ht="26.25" customHeight="1">
      <c r="A126" s="159" t="s">
        <v>46</v>
      </c>
      <c r="B126" s="15" t="s">
        <v>79</v>
      </c>
      <c r="C126" s="13" t="s">
        <v>77</v>
      </c>
      <c r="D126" s="13" t="s">
        <v>78</v>
      </c>
      <c r="E126" s="229">
        <v>2000</v>
      </c>
      <c r="F126" s="245" t="s">
        <v>123</v>
      </c>
      <c r="G126" s="246"/>
      <c r="H126" s="247"/>
      <c r="I126" s="226" t="s">
        <v>223</v>
      </c>
      <c r="J126" s="43">
        <v>4129</v>
      </c>
    </row>
    <row r="127" spans="1:10" s="166" customFormat="1" ht="14.25" customHeight="1" hidden="1">
      <c r="A127" s="159" t="s">
        <v>51</v>
      </c>
      <c r="B127" s="15" t="s">
        <v>82</v>
      </c>
      <c r="C127" s="13" t="s">
        <v>80</v>
      </c>
      <c r="D127" s="15" t="s">
        <v>81</v>
      </c>
      <c r="E127" s="231">
        <v>1500</v>
      </c>
      <c r="F127" s="26" t="s">
        <v>114</v>
      </c>
      <c r="G127" s="159" t="s">
        <v>122</v>
      </c>
      <c r="H127" s="159"/>
      <c r="I127" s="226" t="s">
        <v>223</v>
      </c>
      <c r="J127" s="43">
        <v>4127</v>
      </c>
    </row>
    <row r="128" spans="1:11" s="166" customFormat="1" ht="0.75" customHeight="1" hidden="1">
      <c r="A128" s="159" t="s">
        <v>52</v>
      </c>
      <c r="B128" s="15" t="s">
        <v>211</v>
      </c>
      <c r="C128" s="12" t="s">
        <v>83</v>
      </c>
      <c r="D128" s="12" t="s">
        <v>84</v>
      </c>
      <c r="E128" s="231">
        <v>1500</v>
      </c>
      <c r="F128" s="26" t="s">
        <v>114</v>
      </c>
      <c r="G128" s="159" t="s">
        <v>122</v>
      </c>
      <c r="H128" s="159"/>
      <c r="I128" s="226" t="s">
        <v>223</v>
      </c>
      <c r="J128" s="43">
        <v>4127</v>
      </c>
      <c r="K128" s="168"/>
    </row>
    <row r="129" spans="1:11" s="166" customFormat="1" ht="24.75" customHeight="1">
      <c r="A129" s="159" t="s">
        <v>47</v>
      </c>
      <c r="B129" s="15" t="s">
        <v>82</v>
      </c>
      <c r="C129" s="13" t="s">
        <v>80</v>
      </c>
      <c r="D129" s="15" t="s">
        <v>81</v>
      </c>
      <c r="E129" s="229">
        <v>1000</v>
      </c>
      <c r="F129" s="26" t="s">
        <v>114</v>
      </c>
      <c r="G129" s="159" t="s">
        <v>122</v>
      </c>
      <c r="H129" s="159"/>
      <c r="I129" s="226" t="s">
        <v>223</v>
      </c>
      <c r="J129" s="43">
        <v>4127</v>
      </c>
      <c r="K129" s="168"/>
    </row>
    <row r="130" spans="1:11" s="166" customFormat="1" ht="38.25">
      <c r="A130" s="159" t="s">
        <v>48</v>
      </c>
      <c r="B130" s="15" t="s">
        <v>211</v>
      </c>
      <c r="C130" s="12" t="s">
        <v>83</v>
      </c>
      <c r="D130" s="12" t="s">
        <v>84</v>
      </c>
      <c r="E130" s="229">
        <v>1000</v>
      </c>
      <c r="F130" s="26" t="s">
        <v>114</v>
      </c>
      <c r="G130" s="159" t="s">
        <v>122</v>
      </c>
      <c r="H130" s="159"/>
      <c r="I130" s="226" t="s">
        <v>223</v>
      </c>
      <c r="J130" s="43">
        <v>4127</v>
      </c>
      <c r="K130" s="168"/>
    </row>
    <row r="131" spans="1:11" s="166" customFormat="1" ht="39" thickBot="1">
      <c r="A131" s="159" t="s">
        <v>49</v>
      </c>
      <c r="B131" s="15" t="s">
        <v>282</v>
      </c>
      <c r="C131" s="13" t="s">
        <v>88</v>
      </c>
      <c r="D131" s="13" t="s">
        <v>89</v>
      </c>
      <c r="E131" s="229">
        <v>3000</v>
      </c>
      <c r="F131" s="26" t="s">
        <v>114</v>
      </c>
      <c r="G131" s="159" t="s">
        <v>122</v>
      </c>
      <c r="H131" s="159"/>
      <c r="I131" s="226" t="s">
        <v>223</v>
      </c>
      <c r="J131" s="43">
        <v>4122</v>
      </c>
      <c r="K131" s="168"/>
    </row>
    <row r="132" spans="1:10" ht="21" customHeight="1">
      <c r="A132" s="161"/>
      <c r="B132" s="203" t="s">
        <v>140</v>
      </c>
      <c r="C132" s="203"/>
      <c r="D132" s="203"/>
      <c r="E132" s="204">
        <f>SUM(E123+E124+E126+E129+E130+E131)</f>
        <v>9000</v>
      </c>
      <c r="F132" s="205"/>
      <c r="G132" s="206"/>
      <c r="H132" s="206"/>
      <c r="I132" s="207"/>
      <c r="J132" s="208"/>
    </row>
    <row r="133" spans="1:10" ht="15">
      <c r="A133" s="267"/>
      <c r="B133" s="265"/>
      <c r="C133" s="265"/>
      <c r="D133" s="265"/>
      <c r="E133" s="265"/>
      <c r="F133" s="265"/>
      <c r="G133" s="265"/>
      <c r="H133" s="265"/>
      <c r="I133" s="265"/>
      <c r="J133" s="268"/>
    </row>
    <row r="134" spans="1:10" ht="13.5" thickBot="1">
      <c r="A134" s="164"/>
      <c r="B134" s="215" t="s">
        <v>259</v>
      </c>
      <c r="C134" s="215"/>
      <c r="D134" s="215"/>
      <c r="E134" s="216">
        <f>SUM(E113+E132)</f>
        <v>24000</v>
      </c>
      <c r="F134" s="217"/>
      <c r="G134" s="218"/>
      <c r="H134" s="218"/>
      <c r="I134" s="219"/>
      <c r="J134" s="220"/>
    </row>
    <row r="136" spans="7:9" ht="15">
      <c r="G136" s="258"/>
      <c r="H136" s="259"/>
      <c r="I136" s="259"/>
    </row>
  </sheetData>
  <sheetProtection/>
  <mergeCells count="22">
    <mergeCell ref="B120:J120"/>
    <mergeCell ref="F125:H125"/>
    <mergeCell ref="F126:H126"/>
    <mergeCell ref="A133:J133"/>
    <mergeCell ref="A84:J84"/>
    <mergeCell ref="A88:J88"/>
    <mergeCell ref="A5:B5"/>
    <mergeCell ref="A6:B6"/>
    <mergeCell ref="A8:J8"/>
    <mergeCell ref="A9:J9"/>
    <mergeCell ref="A17:J17"/>
    <mergeCell ref="A22:J22"/>
    <mergeCell ref="A23:J23"/>
    <mergeCell ref="B58:J58"/>
    <mergeCell ref="G136:I136"/>
    <mergeCell ref="A35:J36"/>
    <mergeCell ref="F67:H67"/>
    <mergeCell ref="F68:H68"/>
    <mergeCell ref="F69:H69"/>
    <mergeCell ref="F124:H124"/>
    <mergeCell ref="A28:B28"/>
    <mergeCell ref="A103:J104"/>
  </mergeCells>
  <printOptions/>
  <pageMargins left="0" right="0" top="0" bottom="0"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User</cp:lastModifiedBy>
  <cp:lastPrinted>2019-02-13T08:14:19Z</cp:lastPrinted>
  <dcterms:created xsi:type="dcterms:W3CDTF">2016-12-14T05:51:08Z</dcterms:created>
  <dcterms:modified xsi:type="dcterms:W3CDTF">2019-05-20T08:41:59Z</dcterms:modified>
  <cp:category/>
  <cp:version/>
  <cp:contentType/>
  <cp:contentStatus/>
</cp:coreProperties>
</file>